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0" windowWidth="11790" windowHeight="6315" tabRatio="894"/>
  </bookViews>
  <sheets>
    <sheet name="Сведения" sheetId="58" r:id="rId1"/>
    <sheet name="% зар.пл.ОМС" sheetId="60" state="hidden" r:id="rId2"/>
  </sheets>
  <definedNames>
    <definedName name="_xlnm.Print_Area" localSheetId="1">'% зар.пл.ОМС'!#REF!</definedName>
    <definedName name="_xlnm.Print_Area" localSheetId="0">Сведения!$A$1:$F$24</definedName>
    <definedName name="С3">#REF!</definedName>
  </definedNames>
  <calcPr calcId="125725"/>
</workbook>
</file>

<file path=xl/calcChain.xml><?xml version="1.0" encoding="utf-8"?>
<calcChain xmlns="http://schemas.openxmlformats.org/spreadsheetml/2006/main">
  <c r="E16" i="58"/>
  <c r="E22" s="1"/>
  <c r="F16"/>
  <c r="F22" s="1"/>
  <c r="K23" i="60"/>
  <c r="K25"/>
  <c r="K27"/>
  <c r="K31"/>
  <c r="K32"/>
  <c r="K29"/>
  <c r="L23"/>
  <c r="L25"/>
  <c r="L27"/>
  <c r="L29"/>
  <c r="I23"/>
  <c r="I25"/>
  <c r="I27"/>
  <c r="I29"/>
  <c r="I31"/>
  <c r="J23"/>
  <c r="J25"/>
  <c r="J31"/>
  <c r="I32"/>
  <c r="J27"/>
  <c r="J29"/>
  <c r="G23"/>
  <c r="G25"/>
  <c r="G31"/>
  <c r="G32"/>
  <c r="G27"/>
  <c r="G29"/>
  <c r="H23"/>
  <c r="H25"/>
  <c r="H27"/>
  <c r="H31"/>
  <c r="H29"/>
  <c r="F31"/>
  <c r="E31"/>
  <c r="E32"/>
  <c r="L12"/>
  <c r="L10"/>
  <c r="L8"/>
  <c r="L6"/>
  <c r="L14"/>
  <c r="K6"/>
  <c r="K8"/>
  <c r="K10"/>
  <c r="K12"/>
  <c r="K14"/>
  <c r="J6"/>
  <c r="J14"/>
  <c r="J8"/>
  <c r="J10"/>
  <c r="J12"/>
  <c r="I12"/>
  <c r="I10"/>
  <c r="I8"/>
  <c r="I6"/>
  <c r="I14"/>
  <c r="H6"/>
  <c r="H14"/>
  <c r="H8"/>
  <c r="H10"/>
  <c r="H12"/>
  <c r="G6"/>
  <c r="G8"/>
  <c r="G10"/>
  <c r="G14"/>
  <c r="G12"/>
  <c r="E14"/>
  <c r="F14"/>
  <c r="L31"/>
</calcChain>
</file>

<file path=xl/sharedStrings.xml><?xml version="1.0" encoding="utf-8"?>
<sst xmlns="http://schemas.openxmlformats.org/spreadsheetml/2006/main" count="82" uniqueCount="51">
  <si>
    <t>211+213</t>
  </si>
  <si>
    <t>№ п/п</t>
  </si>
  <si>
    <t>СВЕДЕНИЯ</t>
  </si>
  <si>
    <t>1.</t>
  </si>
  <si>
    <t>2.</t>
  </si>
  <si>
    <t>2.1.</t>
  </si>
  <si>
    <t>2015 год</t>
  </si>
  <si>
    <t>Бюджетные кредиты, привлеченные в бюджет города от других бюджетов бюджетной системы Российской Федерации - всего:</t>
  </si>
  <si>
    <t>ФО</t>
  </si>
  <si>
    <t>80,2</t>
  </si>
  <si>
    <t>2020 год</t>
  </si>
  <si>
    <t>% з/пл. ОМС</t>
  </si>
  <si>
    <t>ст.211</t>
  </si>
  <si>
    <t>ст.213</t>
  </si>
  <si>
    <t>Совет</t>
  </si>
  <si>
    <t>Адм.</t>
  </si>
  <si>
    <t>Контр.сч.</t>
  </si>
  <si>
    <t>2021 год</t>
  </si>
  <si>
    <t>2019 год</t>
  </si>
  <si>
    <t>2018 год</t>
  </si>
  <si>
    <t>ИТОГО</t>
  </si>
  <si>
    <t>2017 год</t>
  </si>
  <si>
    <t>Сведения</t>
  </si>
  <si>
    <t>Наименование</t>
  </si>
  <si>
    <t>Органы местного самоуправления</t>
  </si>
  <si>
    <t>о муниципальном долге города Суздаля</t>
  </si>
  <si>
    <t>Численность (чел.)</t>
  </si>
  <si>
    <t xml:space="preserve">о муниципальных служащих органов местного самоуправления и </t>
  </si>
  <si>
    <t>работниках муниципальных учреждений</t>
  </si>
  <si>
    <t>(рублей)</t>
  </si>
  <si>
    <t>Срок погашения долгового обязательства</t>
  </si>
  <si>
    <t>Возникновение долгового обязательства</t>
  </si>
  <si>
    <t>Расходы на оплату труда     (тыс. рублей)</t>
  </si>
  <si>
    <t>Муниципальные учреждения</t>
  </si>
  <si>
    <t>2.3.</t>
  </si>
  <si>
    <t>Договор о предоставлении из областного бюджета бюджетного кредита для частичного покрытия дефицита бюджета города (№ 19/20 от 15.12.2020г.)</t>
  </si>
  <si>
    <t>2.4.</t>
  </si>
  <si>
    <t>Договор о предоставлении из областного бюджета бюджетного кредита для частичного покрытия дефицита бюджета города (№ 05/21 от 08.04.2021г.)</t>
  </si>
  <si>
    <t>03.04.2026г.</t>
  </si>
  <si>
    <t>2.5.</t>
  </si>
  <si>
    <t>Договор о предоставлении из областного бюджета бюджетного кредита для частичного покрытия дефицита бюджета города (№ 20/21 от 06.10.2021г.)</t>
  </si>
  <si>
    <t>Договор о предоставлении из областного бюджета бюджетного кредита для частичного покрытия дефицита бюджета города (№ 21/21 от 06.10.2021г.)</t>
  </si>
  <si>
    <t>2.6.</t>
  </si>
  <si>
    <t>Кредиты, полученные от кредитных организаций - всего:</t>
  </si>
  <si>
    <t>Объем муниципального долга на 01.01.2024</t>
  </si>
  <si>
    <t xml:space="preserve">29.10.2028г. </t>
  </si>
  <si>
    <t>Договор о предоставлении из областного бюджета бюджетного кредита для частичного покрытия дефицита бюджета города (№ 22/15 от 14.12.2015г.)</t>
  </si>
  <si>
    <t>29.11.2028г.</t>
  </si>
  <si>
    <t>на 01.01.2025 года</t>
  </si>
  <si>
    <t>Объем муниципального долга на 01.01.2025</t>
  </si>
  <si>
    <t>04.10.2028г.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</si>
</sst>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8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11"/>
      <name val="Times New Roman"/>
      <family val="1"/>
      <charset val="204"/>
    </font>
    <font>
      <b/>
      <sz val="10"/>
      <color indexed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.5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Arial Cyr"/>
      <charset val="204"/>
    </font>
    <font>
      <sz val="12"/>
      <name val="Arial Cyr"/>
      <charset val="204"/>
    </font>
    <font>
      <sz val="10"/>
      <color indexed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vertical="top"/>
    </xf>
    <xf numFmtId="0" fontId="9" fillId="0" borderId="0" xfId="0" applyFont="1"/>
    <xf numFmtId="164" fontId="0" fillId="0" borderId="1" xfId="0" applyNumberFormat="1" applyBorder="1"/>
    <xf numFmtId="0" fontId="1" fillId="0" borderId="0" xfId="0" applyFont="1"/>
    <xf numFmtId="49" fontId="0" fillId="0" borderId="0" xfId="0" applyNumberFormat="1" applyAlignment="1">
      <alignment horizontal="center" vertical="top"/>
    </xf>
    <xf numFmtId="164" fontId="1" fillId="0" borderId="1" xfId="0" applyNumberFormat="1" applyFont="1" applyBorder="1" applyAlignment="1">
      <alignment horizontal="center"/>
    </xf>
    <xf numFmtId="49" fontId="4" fillId="2" borderId="0" xfId="0" applyNumberFormat="1" applyFont="1" applyFill="1" applyAlignment="1">
      <alignment wrapText="1" shrinkToFi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right"/>
    </xf>
    <xf numFmtId="49" fontId="2" fillId="0" borderId="0" xfId="0" applyNumberFormat="1" applyFont="1" applyAlignment="1">
      <alignment horizontal="center" vertical="top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10" fillId="0" borderId="0" xfId="0" applyNumberFormat="1" applyFont="1"/>
    <xf numFmtId="0" fontId="0" fillId="0" borderId="0" xfId="0" applyBorder="1" applyAlignment="1">
      <alignment vertical="top"/>
    </xf>
    <xf numFmtId="0" fontId="1" fillId="2" borderId="2" xfId="0" applyFont="1" applyFill="1" applyBorder="1" applyAlignment="1"/>
    <xf numFmtId="0" fontId="1" fillId="2" borderId="0" xfId="0" applyFont="1" applyFill="1"/>
    <xf numFmtId="165" fontId="1" fillId="0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1" xfId="0" applyNumberFormat="1" applyFont="1" applyBorder="1"/>
    <xf numFmtId="0" fontId="0" fillId="0" borderId="1" xfId="0" applyBorder="1"/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3" xfId="0" applyBorder="1"/>
    <xf numFmtId="49" fontId="2" fillId="0" borderId="4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0" fillId="0" borderId="1" xfId="0" applyBorder="1" applyAlignment="1"/>
    <xf numFmtId="2" fontId="5" fillId="0" borderId="1" xfId="0" applyNumberFormat="1" applyFont="1" applyBorder="1"/>
    <xf numFmtId="0" fontId="5" fillId="0" borderId="1" xfId="0" applyFont="1" applyBorder="1"/>
    <xf numFmtId="2" fontId="6" fillId="0" borderId="1" xfId="0" applyNumberFormat="1" applyFont="1" applyBorder="1"/>
    <xf numFmtId="164" fontId="5" fillId="0" borderId="1" xfId="0" applyNumberFormat="1" applyFont="1" applyBorder="1"/>
    <xf numFmtId="164" fontId="6" fillId="0" borderId="1" xfId="0" applyNumberFormat="1" applyFont="1" applyBorder="1"/>
    <xf numFmtId="49" fontId="9" fillId="2" borderId="1" xfId="0" applyNumberFormat="1" applyFont="1" applyFill="1" applyBorder="1" applyAlignment="1">
      <alignment horizontal="center" vertical="top" wrapText="1" shrinkToFit="1"/>
    </xf>
    <xf numFmtId="49" fontId="10" fillId="2" borderId="1" xfId="0" applyNumberFormat="1" applyFont="1" applyFill="1" applyBorder="1" applyAlignment="1">
      <alignment horizontal="center" vertical="top" wrapText="1" shrinkToFit="1"/>
    </xf>
    <xf numFmtId="0" fontId="9" fillId="2" borderId="0" xfId="0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49" fontId="9" fillId="2" borderId="1" xfId="0" applyNumberFormat="1" applyFont="1" applyFill="1" applyBorder="1" applyAlignment="1">
      <alignment horizontal="left" vertical="top" wrapText="1" shrinkToFit="1"/>
    </xf>
    <xf numFmtId="49" fontId="9" fillId="2" borderId="1" xfId="0" applyNumberFormat="1" applyFont="1" applyFill="1" applyBorder="1" applyAlignment="1">
      <alignment horizontal="center" vertical="top"/>
    </xf>
    <xf numFmtId="49" fontId="9" fillId="2" borderId="1" xfId="0" applyNumberFormat="1" applyFont="1" applyFill="1" applyBorder="1" applyAlignment="1">
      <alignment horizontal="left" vertical="top" wrapText="1"/>
    </xf>
    <xf numFmtId="0" fontId="10" fillId="2" borderId="1" xfId="0" applyNumberFormat="1" applyFont="1" applyFill="1" applyBorder="1" applyAlignment="1">
      <alignment horizontal="center" vertical="top" wrapText="1" shrinkToFit="1"/>
    </xf>
    <xf numFmtId="4" fontId="9" fillId="2" borderId="1" xfId="0" applyNumberFormat="1" applyFont="1" applyFill="1" applyBorder="1" applyAlignment="1">
      <alignment horizontal="center" vertical="top"/>
    </xf>
    <xf numFmtId="4" fontId="10" fillId="2" borderId="1" xfId="0" applyNumberFormat="1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1" fillId="2" borderId="0" xfId="0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 vertical="top" wrapText="1" shrinkToFit="1"/>
    </xf>
    <xf numFmtId="49" fontId="10" fillId="2" borderId="1" xfId="0" applyNumberFormat="1" applyFont="1" applyFill="1" applyBorder="1" applyAlignment="1">
      <alignment horizontal="center" vertical="top"/>
    </xf>
    <xf numFmtId="0" fontId="0" fillId="0" borderId="0" xfId="0" applyBorder="1" applyAlignment="1">
      <alignment horizontal="center" wrapText="1"/>
    </xf>
    <xf numFmtId="0" fontId="7" fillId="0" borderId="0" xfId="0" applyFont="1" applyAlignment="1">
      <alignment horizontal="right" vertical="top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vertical="top"/>
    </xf>
    <xf numFmtId="0" fontId="10" fillId="3" borderId="1" xfId="0" applyFont="1" applyFill="1" applyBorder="1" applyAlignment="1">
      <alignment horizontal="center" vertical="top" wrapText="1" shrinkToFit="1"/>
    </xf>
    <xf numFmtId="49" fontId="9" fillId="3" borderId="1" xfId="0" applyNumberFormat="1" applyFont="1" applyFill="1" applyBorder="1" applyAlignment="1">
      <alignment horizontal="left" vertical="top" wrapText="1" shrinkToFit="1"/>
    </xf>
    <xf numFmtId="49" fontId="9" fillId="3" borderId="1" xfId="0" applyNumberFormat="1" applyFont="1" applyFill="1" applyBorder="1" applyAlignment="1">
      <alignment horizontal="center" vertical="top" wrapText="1" shrinkToFit="1"/>
    </xf>
    <xf numFmtId="49" fontId="9" fillId="3" borderId="1" xfId="0" applyNumberFormat="1" applyFont="1" applyFill="1" applyBorder="1" applyAlignment="1">
      <alignment horizontal="center" vertical="top"/>
    </xf>
    <xf numFmtId="4" fontId="9" fillId="3" borderId="1" xfId="0" applyNumberFormat="1" applyFont="1" applyFill="1" applyBorder="1" applyAlignment="1">
      <alignment horizontal="center" vertical="top"/>
    </xf>
    <xf numFmtId="2" fontId="9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/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0" xfId="0" applyFont="1" applyAlignment="1"/>
    <xf numFmtId="0" fontId="0" fillId="0" borderId="0" xfId="0" applyAlignment="1"/>
    <xf numFmtId="49" fontId="11" fillId="2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49" fontId="11" fillId="2" borderId="0" xfId="0" applyNumberFormat="1" applyFont="1" applyFill="1" applyBorder="1" applyAlignment="1">
      <alignment horizontal="center" vertical="center" wrapText="1" shrinkToFit="1"/>
    </xf>
    <xf numFmtId="0" fontId="15" fillId="2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  <xf numFmtId="0" fontId="0" fillId="0" borderId="1" xfId="0" applyBorder="1" applyAlignment="1"/>
    <xf numFmtId="49" fontId="2" fillId="0" borderId="4" xfId="0" applyNumberFormat="1" applyFont="1" applyBorder="1" applyAlignment="1"/>
    <xf numFmtId="49" fontId="2" fillId="0" borderId="5" xfId="0" applyNumberFormat="1" applyFont="1" applyBorder="1" applyAlignment="1"/>
    <xf numFmtId="49" fontId="2" fillId="0" borderId="3" xfId="0" applyNumberFormat="1" applyFont="1" applyBorder="1" applyAlignment="1"/>
    <xf numFmtId="0" fontId="2" fillId="0" borderId="1" xfId="0" applyFont="1" applyBorder="1" applyAlignment="1"/>
    <xf numFmtId="9" fontId="2" fillId="0" borderId="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/>
    <xf numFmtId="9" fontId="8" fillId="0" borderId="4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12" fillId="0" borderId="4" xfId="0" applyNumberFormat="1" applyFont="1" applyBorder="1" applyAlignment="1">
      <alignment horizontal="center"/>
    </xf>
    <xf numFmtId="0" fontId="0" fillId="0" borderId="5" xfId="0" applyBorder="1" applyAlignment="1"/>
    <xf numFmtId="0" fontId="0" fillId="0" borderId="3" xfId="0" applyBorder="1" applyAlignment="1"/>
    <xf numFmtId="164" fontId="6" fillId="0" borderId="4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3"/>
  <sheetViews>
    <sheetView tabSelected="1" view="pageBreakPreview" zoomScaleNormal="100" zoomScaleSheetLayoutView="150" workbookViewId="0">
      <selection activeCell="E9" sqref="E9"/>
    </sheetView>
  </sheetViews>
  <sheetFormatPr defaultRowHeight="12.75"/>
  <cols>
    <col min="1" max="1" width="4.140625" style="6" customWidth="1"/>
    <col min="2" max="2" width="59.5703125" style="6" customWidth="1"/>
    <col min="3" max="3" width="14" style="6" customWidth="1"/>
    <col min="4" max="4" width="13.85546875" style="6" customWidth="1"/>
    <col min="5" max="5" width="15.140625" style="21" customWidth="1"/>
    <col min="6" max="6" width="15.28515625" style="3" customWidth="1"/>
    <col min="7" max="7" width="3" style="15" customWidth="1"/>
    <col min="8" max="8" width="9.5703125" style="1" bestFit="1" customWidth="1"/>
  </cols>
  <sheetData>
    <row r="1" spans="1:6" ht="15.75" customHeight="1">
      <c r="A1" s="83" t="s">
        <v>22</v>
      </c>
      <c r="B1" s="84"/>
      <c r="C1" s="84"/>
      <c r="D1" s="84"/>
      <c r="E1" s="84"/>
    </row>
    <row r="2" spans="1:6" ht="18.95" customHeight="1">
      <c r="A2" s="83" t="s">
        <v>27</v>
      </c>
      <c r="B2" s="84"/>
      <c r="C2" s="84"/>
      <c r="D2" s="84"/>
      <c r="E2" s="84"/>
    </row>
    <row r="3" spans="1:6" ht="17.25" customHeight="1">
      <c r="A3" s="56"/>
      <c r="B3" s="83" t="s">
        <v>28</v>
      </c>
      <c r="C3" s="84"/>
      <c r="D3" s="84"/>
      <c r="E3" s="84"/>
    </row>
    <row r="4" spans="1:6" ht="17.25" customHeight="1">
      <c r="A4" s="85" t="s">
        <v>48</v>
      </c>
      <c r="B4" s="84"/>
      <c r="C4" s="84"/>
      <c r="D4" s="84"/>
      <c r="E4" s="84"/>
    </row>
    <row r="5" spans="1:6" ht="12.75" customHeight="1">
      <c r="A5" s="50"/>
      <c r="B5" s="51"/>
      <c r="C5" s="52"/>
      <c r="D5" s="52"/>
      <c r="E5" s="52"/>
    </row>
    <row r="6" spans="1:6" ht="44.25" customHeight="1">
      <c r="A6" s="53" t="s">
        <v>1</v>
      </c>
      <c r="B6" s="61" t="s">
        <v>23</v>
      </c>
      <c r="C6" s="71" t="s">
        <v>26</v>
      </c>
      <c r="D6" s="72"/>
      <c r="E6" s="71" t="s">
        <v>32</v>
      </c>
      <c r="F6" s="86"/>
    </row>
    <row r="7" spans="1:6" ht="24" customHeight="1">
      <c r="A7" s="53">
        <v>1</v>
      </c>
      <c r="B7" s="62" t="s">
        <v>24</v>
      </c>
      <c r="C7" s="73">
        <v>31</v>
      </c>
      <c r="D7" s="73"/>
      <c r="E7" s="69">
        <v>25672.5</v>
      </c>
      <c r="F7" s="70"/>
    </row>
    <row r="8" spans="1:6" ht="20.25" customHeight="1">
      <c r="A8" s="53">
        <v>2</v>
      </c>
      <c r="B8" s="62" t="s">
        <v>33</v>
      </c>
      <c r="C8" s="74">
        <v>168</v>
      </c>
      <c r="D8" s="74"/>
      <c r="E8" s="69">
        <v>81906.5</v>
      </c>
      <c r="F8" s="70"/>
    </row>
    <row r="9" spans="1:6" ht="12.75" customHeight="1">
      <c r="A9" s="50"/>
      <c r="B9" s="54"/>
      <c r="C9" s="55"/>
      <c r="D9" s="55"/>
      <c r="E9" s="59"/>
    </row>
    <row r="10" spans="1:6" ht="14.25" customHeight="1">
      <c r="A10" s="79"/>
      <c r="B10" s="80"/>
      <c r="C10" s="80"/>
      <c r="D10" s="80"/>
      <c r="E10" s="80"/>
    </row>
    <row r="11" spans="1:6" ht="17.25" customHeight="1">
      <c r="A11" s="81" t="s">
        <v>22</v>
      </c>
      <c r="B11" s="82"/>
      <c r="C11" s="82"/>
      <c r="D11" s="82"/>
      <c r="E11" s="82"/>
      <c r="F11" s="17"/>
    </row>
    <row r="12" spans="1:6" ht="20.25" customHeight="1">
      <c r="A12" s="77" t="s">
        <v>25</v>
      </c>
      <c r="B12" s="78"/>
      <c r="C12" s="78"/>
      <c r="D12" s="78"/>
      <c r="E12" s="78"/>
    </row>
    <row r="13" spans="1:6" ht="16.5" customHeight="1">
      <c r="A13" s="18"/>
      <c r="B13" s="9"/>
      <c r="C13" s="9"/>
      <c r="D13" s="19"/>
      <c r="E13" s="42"/>
      <c r="F13" s="60" t="s">
        <v>29</v>
      </c>
    </row>
    <row r="14" spans="1:6" ht="84.75" customHeight="1">
      <c r="A14" s="11" t="s">
        <v>1</v>
      </c>
      <c r="B14" s="11" t="s">
        <v>2</v>
      </c>
      <c r="C14" s="11" t="s">
        <v>31</v>
      </c>
      <c r="D14" s="10" t="s">
        <v>30</v>
      </c>
      <c r="E14" s="10" t="s">
        <v>44</v>
      </c>
      <c r="F14" s="10" t="s">
        <v>49</v>
      </c>
    </row>
    <row r="15" spans="1:6" ht="31.7" customHeight="1">
      <c r="A15" s="47" t="s">
        <v>3</v>
      </c>
      <c r="B15" s="57" t="s">
        <v>43</v>
      </c>
      <c r="C15" s="41"/>
      <c r="D15" s="58"/>
      <c r="E15" s="49">
        <v>0</v>
      </c>
      <c r="F15" s="49">
        <v>0</v>
      </c>
    </row>
    <row r="16" spans="1:6" ht="51" customHeight="1">
      <c r="A16" s="47" t="s">
        <v>4</v>
      </c>
      <c r="B16" s="57" t="s">
        <v>7</v>
      </c>
      <c r="C16" s="41"/>
      <c r="D16" s="58"/>
      <c r="E16" s="49">
        <f>E17+E18+E19+E20+E21</f>
        <v>16068000</v>
      </c>
      <c r="F16" s="49">
        <f>F17+F18+F19+F20+F21</f>
        <v>11070400</v>
      </c>
    </row>
    <row r="17" spans="1:8" ht="50.25" customHeight="1">
      <c r="A17" s="47" t="s">
        <v>5</v>
      </c>
      <c r="B17" s="44" t="s">
        <v>46</v>
      </c>
      <c r="C17" s="40" t="s">
        <v>6</v>
      </c>
      <c r="D17" s="45" t="s">
        <v>45</v>
      </c>
      <c r="E17" s="48">
        <v>1680000</v>
      </c>
      <c r="F17" s="48">
        <v>1344000</v>
      </c>
      <c r="H17" s="16"/>
    </row>
    <row r="18" spans="1:8" ht="49.7" customHeight="1">
      <c r="A18" s="64" t="s">
        <v>34</v>
      </c>
      <c r="B18" s="65" t="s">
        <v>35</v>
      </c>
      <c r="C18" s="66" t="s">
        <v>10</v>
      </c>
      <c r="D18" s="67" t="s">
        <v>47</v>
      </c>
      <c r="E18" s="68">
        <v>3500000</v>
      </c>
      <c r="F18" s="68">
        <v>1680000</v>
      </c>
      <c r="H18" s="16"/>
    </row>
    <row r="19" spans="1:8" ht="49.7" customHeight="1">
      <c r="A19" s="64" t="s">
        <v>36</v>
      </c>
      <c r="B19" s="65" t="s">
        <v>37</v>
      </c>
      <c r="C19" s="66" t="s">
        <v>17</v>
      </c>
      <c r="D19" s="67" t="s">
        <v>38</v>
      </c>
      <c r="E19" s="68">
        <v>2448000</v>
      </c>
      <c r="F19" s="68">
        <v>1632000</v>
      </c>
      <c r="H19" s="16"/>
    </row>
    <row r="20" spans="1:8" ht="49.7" customHeight="1">
      <c r="A20" s="64" t="s">
        <v>39</v>
      </c>
      <c r="B20" s="65" t="s">
        <v>40</v>
      </c>
      <c r="C20" s="66" t="s">
        <v>17</v>
      </c>
      <c r="D20" s="67" t="s">
        <v>50</v>
      </c>
      <c r="E20" s="68">
        <v>7000000</v>
      </c>
      <c r="F20" s="68">
        <v>5320000</v>
      </c>
      <c r="H20" s="16"/>
    </row>
    <row r="21" spans="1:8" ht="49.7" customHeight="1">
      <c r="A21" s="64" t="s">
        <v>42</v>
      </c>
      <c r="B21" s="65" t="s">
        <v>41</v>
      </c>
      <c r="C21" s="66" t="s">
        <v>17</v>
      </c>
      <c r="D21" s="67" t="s">
        <v>50</v>
      </c>
      <c r="E21" s="68">
        <v>1440000</v>
      </c>
      <c r="F21" s="68">
        <v>1094400</v>
      </c>
      <c r="H21" s="16"/>
    </row>
    <row r="22" spans="1:8" ht="20.25" customHeight="1">
      <c r="A22" s="46"/>
      <c r="B22" s="41" t="s">
        <v>20</v>
      </c>
      <c r="C22" s="41"/>
      <c r="D22" s="41"/>
      <c r="E22" s="49">
        <f>E15+E16</f>
        <v>16068000</v>
      </c>
      <c r="F22" s="49">
        <f>F15+F16</f>
        <v>11070400</v>
      </c>
    </row>
    <row r="23" spans="1:8">
      <c r="A23" s="2"/>
      <c r="B23" s="2"/>
      <c r="C23" s="2"/>
      <c r="E23" s="20"/>
      <c r="F23" s="63"/>
    </row>
    <row r="24" spans="1:8">
      <c r="A24" s="2"/>
      <c r="B24" s="2"/>
      <c r="C24" s="2"/>
      <c r="E24" s="20"/>
    </row>
    <row r="25" spans="1:8">
      <c r="A25" s="2"/>
      <c r="B25" s="2"/>
      <c r="C25" s="2"/>
    </row>
    <row r="26" spans="1:8" ht="15.75">
      <c r="A26" s="75"/>
      <c r="B26" s="75"/>
      <c r="C26" s="76"/>
      <c r="D26" s="76"/>
      <c r="E26" s="76"/>
    </row>
    <row r="27" spans="1:8" ht="15.75">
      <c r="A27" s="4"/>
      <c r="B27" s="2"/>
      <c r="C27" s="2"/>
    </row>
    <row r="28" spans="1:8">
      <c r="A28" s="2"/>
      <c r="B28" s="2"/>
      <c r="C28" s="2"/>
    </row>
    <row r="29" spans="1:8">
      <c r="A29" s="2"/>
      <c r="B29" s="2"/>
      <c r="C29" s="2"/>
    </row>
    <row r="30" spans="1:8">
      <c r="A30" s="2"/>
      <c r="B30" s="2"/>
      <c r="C30" s="2"/>
    </row>
    <row r="31" spans="1:8">
      <c r="A31" s="2"/>
      <c r="B31" s="2"/>
      <c r="C31" s="2"/>
    </row>
    <row r="32" spans="1:8">
      <c r="A32" s="2"/>
      <c r="B32" s="2"/>
      <c r="C32" s="2"/>
    </row>
    <row r="33" spans="1:3">
      <c r="A33" s="2"/>
      <c r="B33" s="2"/>
      <c r="C33" s="2"/>
    </row>
    <row r="34" spans="1:3">
      <c r="A34" s="2"/>
      <c r="B34" s="2"/>
      <c r="C34" s="2"/>
    </row>
    <row r="35" spans="1:3">
      <c r="A35" s="2"/>
      <c r="B35" s="2"/>
      <c r="C35" s="2"/>
    </row>
    <row r="36" spans="1:3">
      <c r="A36" s="2"/>
      <c r="B36" s="2"/>
      <c r="C36" s="2"/>
    </row>
    <row r="37" spans="1:3">
      <c r="A37" s="2"/>
      <c r="B37" s="2"/>
      <c r="C37" s="2"/>
    </row>
    <row r="38" spans="1:3">
      <c r="A38" s="2"/>
      <c r="B38" s="2"/>
      <c r="C38" s="2"/>
    </row>
    <row r="39" spans="1:3">
      <c r="A39" s="2"/>
      <c r="B39" s="2"/>
      <c r="C39" s="2"/>
    </row>
    <row r="40" spans="1:3">
      <c r="A40" s="2"/>
      <c r="B40" s="2"/>
      <c r="C40" s="2"/>
    </row>
    <row r="41" spans="1:3">
      <c r="A41" s="2"/>
      <c r="B41" s="2"/>
      <c r="C41" s="2"/>
    </row>
    <row r="42" spans="1:3">
      <c r="A42" s="2"/>
      <c r="B42" s="2"/>
      <c r="C42" s="2"/>
    </row>
    <row r="43" spans="1:3">
      <c r="A43" s="2"/>
      <c r="B43" s="2"/>
      <c r="C43" s="2"/>
    </row>
    <row r="44" spans="1:3">
      <c r="A44" s="2"/>
      <c r="B44" s="2"/>
      <c r="C44" s="2"/>
    </row>
    <row r="45" spans="1:3">
      <c r="A45" s="2"/>
      <c r="B45" s="2"/>
      <c r="C45" s="2"/>
    </row>
    <row r="46" spans="1:3">
      <c r="A46" s="2"/>
      <c r="B46" s="2"/>
      <c r="C46" s="2"/>
    </row>
    <row r="47" spans="1:3">
      <c r="A47" s="2"/>
      <c r="B47" s="2"/>
      <c r="C47" s="2"/>
    </row>
    <row r="48" spans="1:3">
      <c r="A48" s="2"/>
      <c r="B48" s="2"/>
      <c r="C48" s="2"/>
    </row>
    <row r="49" spans="1:3">
      <c r="A49" s="2"/>
      <c r="B49" s="2"/>
      <c r="C49" s="2"/>
    </row>
    <row r="50" spans="1:3">
      <c r="A50" s="2"/>
      <c r="B50" s="2"/>
      <c r="C50" s="2"/>
    </row>
    <row r="51" spans="1:3">
      <c r="A51" s="2"/>
      <c r="B51" s="2"/>
      <c r="C51" s="2"/>
    </row>
    <row r="52" spans="1:3">
      <c r="A52" s="2"/>
      <c r="B52" s="2"/>
      <c r="C52" s="2"/>
    </row>
    <row r="53" spans="1:3">
      <c r="A53" s="2"/>
      <c r="B53" s="2"/>
      <c r="C53" s="2"/>
    </row>
    <row r="54" spans="1:3">
      <c r="A54" s="2"/>
      <c r="B54" s="2"/>
      <c r="C54" s="2"/>
    </row>
    <row r="55" spans="1:3">
      <c r="A55" s="2"/>
      <c r="B55" s="2"/>
      <c r="C55" s="2"/>
    </row>
    <row r="56" spans="1:3">
      <c r="A56" s="2"/>
      <c r="B56" s="2"/>
      <c r="C56" s="2"/>
    </row>
    <row r="57" spans="1:3">
      <c r="A57" s="2"/>
      <c r="B57" s="2"/>
      <c r="C57" s="2"/>
    </row>
    <row r="58" spans="1:3">
      <c r="A58" s="2"/>
      <c r="B58" s="2"/>
      <c r="C58" s="2"/>
    </row>
    <row r="59" spans="1:3">
      <c r="A59" s="2"/>
      <c r="B59" s="2"/>
      <c r="C59" s="2"/>
    </row>
    <row r="60" spans="1:3">
      <c r="A60" s="2"/>
      <c r="B60" s="2"/>
      <c r="C60" s="2"/>
    </row>
    <row r="61" spans="1:3">
      <c r="A61" s="2"/>
      <c r="B61" s="2"/>
      <c r="C61" s="2"/>
    </row>
    <row r="62" spans="1:3">
      <c r="A62" s="2"/>
      <c r="B62" s="2"/>
      <c r="C62" s="2"/>
    </row>
    <row r="63" spans="1:3">
      <c r="A63" s="2"/>
      <c r="B63" s="2"/>
      <c r="C63" s="2"/>
    </row>
    <row r="64" spans="1:3">
      <c r="A64" s="2"/>
      <c r="B64" s="2"/>
      <c r="C64" s="2"/>
    </row>
    <row r="65" spans="1:3">
      <c r="A65" s="2"/>
      <c r="B65" s="2"/>
      <c r="C65" s="2"/>
    </row>
    <row r="66" spans="1:3">
      <c r="A66" s="2"/>
      <c r="B66" s="2"/>
      <c r="C66" s="2"/>
    </row>
    <row r="67" spans="1:3">
      <c r="A67" s="2"/>
      <c r="B67" s="2"/>
      <c r="C67" s="2"/>
    </row>
    <row r="68" spans="1:3">
      <c r="A68" s="2"/>
      <c r="B68" s="2"/>
      <c r="C68" s="2"/>
    </row>
    <row r="69" spans="1:3">
      <c r="A69" s="2"/>
      <c r="B69" s="2"/>
      <c r="C69" s="2"/>
    </row>
    <row r="70" spans="1:3">
      <c r="A70" s="2"/>
      <c r="B70" s="2"/>
      <c r="C70" s="2"/>
    </row>
    <row r="71" spans="1:3">
      <c r="A71" s="2"/>
      <c r="B71" s="2"/>
      <c r="C71" s="2"/>
    </row>
    <row r="72" spans="1:3">
      <c r="A72" s="2"/>
      <c r="B72" s="2"/>
      <c r="C72" s="2"/>
    </row>
    <row r="73" spans="1:3">
      <c r="A73" s="2"/>
      <c r="B73" s="2"/>
      <c r="C73" s="2"/>
    </row>
    <row r="74" spans="1:3">
      <c r="A74" s="2"/>
      <c r="B74" s="2"/>
      <c r="C74" s="2"/>
    </row>
    <row r="75" spans="1:3">
      <c r="A75" s="2"/>
      <c r="B75" s="2"/>
      <c r="C75" s="2"/>
    </row>
    <row r="76" spans="1:3">
      <c r="A76" s="2"/>
      <c r="B76" s="2"/>
      <c r="C76" s="2"/>
    </row>
    <row r="77" spans="1:3">
      <c r="A77" s="2"/>
      <c r="B77" s="2"/>
      <c r="C77" s="2"/>
    </row>
    <row r="78" spans="1:3">
      <c r="A78" s="2"/>
      <c r="B78" s="2"/>
      <c r="C78" s="2"/>
    </row>
    <row r="79" spans="1:3">
      <c r="A79" s="2"/>
      <c r="B79" s="2"/>
      <c r="C79" s="2"/>
    </row>
    <row r="80" spans="1:3">
      <c r="A80" s="2"/>
      <c r="B80" s="2"/>
      <c r="C80" s="2"/>
    </row>
    <row r="81" spans="1:3">
      <c r="A81" s="2"/>
      <c r="B81" s="2"/>
      <c r="C81" s="2"/>
    </row>
    <row r="82" spans="1:3">
      <c r="A82" s="2"/>
      <c r="B82" s="2"/>
      <c r="C82" s="2"/>
    </row>
    <row r="83" spans="1:3">
      <c r="A83" s="2"/>
      <c r="B83" s="2"/>
      <c r="C83" s="2"/>
    </row>
    <row r="84" spans="1:3">
      <c r="A84" s="2"/>
      <c r="B84" s="2"/>
      <c r="C84" s="2"/>
    </row>
    <row r="85" spans="1:3">
      <c r="A85" s="2"/>
      <c r="B85" s="2"/>
      <c r="C85" s="2"/>
    </row>
    <row r="86" spans="1:3">
      <c r="A86" s="2"/>
      <c r="B86" s="2"/>
      <c r="C86" s="2"/>
    </row>
    <row r="87" spans="1:3">
      <c r="A87" s="2"/>
      <c r="B87" s="2"/>
      <c r="C87" s="2"/>
    </row>
    <row r="88" spans="1:3">
      <c r="A88" s="2"/>
      <c r="B88" s="2"/>
      <c r="C88" s="2"/>
    </row>
    <row r="89" spans="1:3">
      <c r="A89" s="2"/>
      <c r="B89" s="2"/>
      <c r="C89" s="2"/>
    </row>
    <row r="90" spans="1:3">
      <c r="A90" s="2"/>
      <c r="B90" s="2"/>
      <c r="C90" s="2"/>
    </row>
    <row r="91" spans="1:3">
      <c r="A91" s="2"/>
      <c r="B91" s="2"/>
      <c r="C91" s="2"/>
    </row>
    <row r="92" spans="1:3">
      <c r="A92" s="2"/>
      <c r="B92" s="2"/>
      <c r="C92" s="2"/>
    </row>
    <row r="93" spans="1:3">
      <c r="A93" s="2"/>
      <c r="B93" s="2"/>
      <c r="C93" s="2"/>
    </row>
    <row r="94" spans="1:3">
      <c r="A94" s="2"/>
      <c r="B94" s="2"/>
      <c r="C94" s="2"/>
    </row>
    <row r="95" spans="1:3">
      <c r="A95" s="2"/>
      <c r="B95" s="2"/>
      <c r="C95" s="2"/>
    </row>
    <row r="96" spans="1:3">
      <c r="A96" s="2"/>
      <c r="B96" s="2"/>
      <c r="C96" s="2"/>
    </row>
    <row r="97" spans="1:3">
      <c r="A97" s="2"/>
      <c r="B97" s="2"/>
      <c r="C97" s="2"/>
    </row>
    <row r="98" spans="1:3">
      <c r="A98" s="2"/>
      <c r="B98" s="2"/>
      <c r="C98" s="2"/>
    </row>
    <row r="99" spans="1:3">
      <c r="A99" s="2"/>
      <c r="B99" s="2"/>
      <c r="C99" s="2"/>
    </row>
    <row r="100" spans="1:3">
      <c r="A100" s="2"/>
      <c r="B100" s="2"/>
      <c r="C100" s="2"/>
    </row>
    <row r="101" spans="1:3">
      <c r="A101" s="2"/>
      <c r="B101" s="2"/>
      <c r="C101" s="2"/>
    </row>
    <row r="102" spans="1:3">
      <c r="A102" s="2"/>
      <c r="B102" s="2"/>
      <c r="C102" s="2"/>
    </row>
    <row r="103" spans="1:3">
      <c r="A103" s="2"/>
      <c r="B103" s="2"/>
      <c r="C103" s="2"/>
    </row>
    <row r="104" spans="1:3">
      <c r="A104" s="2"/>
      <c r="B104" s="2"/>
      <c r="C104" s="2"/>
    </row>
    <row r="105" spans="1:3">
      <c r="A105" s="2"/>
      <c r="B105" s="2"/>
      <c r="C105" s="2"/>
    </row>
    <row r="106" spans="1:3">
      <c r="A106" s="2"/>
      <c r="B106" s="2"/>
      <c r="C106" s="2"/>
    </row>
    <row r="107" spans="1:3">
      <c r="A107" s="2"/>
      <c r="B107" s="2"/>
      <c r="C107" s="2"/>
    </row>
    <row r="108" spans="1:3">
      <c r="A108" s="2"/>
      <c r="B108" s="2"/>
      <c r="C108" s="2"/>
    </row>
    <row r="109" spans="1:3">
      <c r="A109" s="2"/>
      <c r="B109" s="2"/>
      <c r="C109" s="2"/>
    </row>
    <row r="110" spans="1:3">
      <c r="A110" s="2"/>
      <c r="B110" s="2"/>
      <c r="C110" s="2"/>
    </row>
    <row r="111" spans="1:3">
      <c r="A111" s="2"/>
      <c r="B111" s="2"/>
      <c r="C111" s="2"/>
    </row>
    <row r="112" spans="1:3">
      <c r="A112" s="2"/>
      <c r="B112" s="2"/>
      <c r="C112" s="2"/>
    </row>
    <row r="113" spans="1:3">
      <c r="A113" s="2"/>
      <c r="B113" s="2"/>
      <c r="C113" s="2"/>
    </row>
    <row r="114" spans="1:3">
      <c r="A114" s="2"/>
      <c r="B114" s="2"/>
      <c r="C114" s="2"/>
    </row>
    <row r="115" spans="1:3">
      <c r="A115" s="2"/>
      <c r="B115" s="2"/>
      <c r="C115" s="2"/>
    </row>
    <row r="116" spans="1:3">
      <c r="A116" s="2"/>
      <c r="B116" s="2"/>
      <c r="C116" s="2"/>
    </row>
    <row r="117" spans="1:3">
      <c r="A117" s="2"/>
      <c r="B117" s="2"/>
      <c r="C117" s="2"/>
    </row>
    <row r="118" spans="1:3">
      <c r="A118" s="2"/>
      <c r="B118" s="2"/>
      <c r="C118" s="2"/>
    </row>
    <row r="119" spans="1:3">
      <c r="A119" s="2"/>
      <c r="B119" s="2"/>
      <c r="C119" s="2"/>
    </row>
    <row r="120" spans="1:3">
      <c r="A120" s="2"/>
      <c r="B120" s="2"/>
      <c r="C120" s="2"/>
    </row>
    <row r="121" spans="1:3">
      <c r="A121" s="2"/>
      <c r="B121" s="2"/>
      <c r="C121" s="2"/>
    </row>
    <row r="122" spans="1:3">
      <c r="A122" s="2"/>
      <c r="B122" s="2"/>
      <c r="C122" s="2"/>
    </row>
    <row r="123" spans="1:3">
      <c r="A123" s="2"/>
      <c r="B123" s="2"/>
      <c r="C123" s="2"/>
    </row>
    <row r="124" spans="1:3">
      <c r="A124" s="2"/>
      <c r="B124" s="2"/>
      <c r="C124" s="2"/>
    </row>
    <row r="125" spans="1:3">
      <c r="A125" s="2"/>
      <c r="B125" s="2"/>
      <c r="C125" s="2"/>
    </row>
    <row r="126" spans="1:3">
      <c r="A126" s="2"/>
      <c r="B126" s="2"/>
      <c r="C126" s="2"/>
    </row>
    <row r="127" spans="1:3">
      <c r="A127" s="2"/>
      <c r="B127" s="2"/>
      <c r="C127" s="2"/>
    </row>
    <row r="128" spans="1:3">
      <c r="A128" s="2"/>
      <c r="B128" s="2"/>
      <c r="C128" s="2"/>
    </row>
    <row r="129" spans="1:3">
      <c r="A129" s="2"/>
      <c r="B129" s="2"/>
      <c r="C129" s="2"/>
    </row>
    <row r="130" spans="1:3">
      <c r="A130" s="2"/>
      <c r="B130" s="2"/>
      <c r="C130" s="2"/>
    </row>
    <row r="131" spans="1:3">
      <c r="A131" s="2"/>
      <c r="B131" s="2"/>
      <c r="C131" s="2"/>
    </row>
    <row r="132" spans="1:3">
      <c r="A132" s="2"/>
      <c r="B132" s="2"/>
      <c r="C132" s="2"/>
    </row>
    <row r="133" spans="1:3">
      <c r="A133" s="2"/>
      <c r="B133" s="2"/>
      <c r="C133" s="2"/>
    </row>
    <row r="134" spans="1:3">
      <c r="A134" s="2"/>
      <c r="B134" s="2"/>
      <c r="C134" s="2"/>
    </row>
    <row r="135" spans="1:3">
      <c r="A135" s="2"/>
      <c r="B135" s="2"/>
      <c r="C135" s="2"/>
    </row>
    <row r="136" spans="1:3">
      <c r="A136" s="2"/>
      <c r="B136" s="2"/>
      <c r="C136" s="2"/>
    </row>
    <row r="137" spans="1:3">
      <c r="A137" s="2"/>
      <c r="B137" s="2"/>
      <c r="C137" s="2"/>
    </row>
    <row r="138" spans="1:3">
      <c r="A138" s="2"/>
      <c r="B138" s="2"/>
      <c r="C138" s="2"/>
    </row>
    <row r="139" spans="1:3">
      <c r="A139" s="2"/>
      <c r="B139" s="2"/>
      <c r="C139" s="2"/>
    </row>
    <row r="140" spans="1:3">
      <c r="A140" s="2"/>
      <c r="B140" s="2"/>
      <c r="C140" s="2"/>
    </row>
    <row r="141" spans="1:3">
      <c r="A141" s="2"/>
      <c r="B141" s="2"/>
      <c r="C141" s="2"/>
    </row>
    <row r="142" spans="1:3">
      <c r="A142" s="2"/>
      <c r="B142" s="2"/>
      <c r="C142" s="2"/>
    </row>
    <row r="143" spans="1:3">
      <c r="A143" s="2"/>
      <c r="B143" s="2"/>
      <c r="C143" s="2"/>
    </row>
    <row r="144" spans="1:3">
      <c r="A144" s="2"/>
      <c r="B144" s="2"/>
      <c r="C144" s="2"/>
    </row>
    <row r="145" spans="1:3">
      <c r="A145" s="2"/>
      <c r="B145" s="2"/>
      <c r="C145" s="2"/>
    </row>
    <row r="146" spans="1:3">
      <c r="A146" s="2"/>
      <c r="B146" s="2"/>
      <c r="C146" s="2"/>
    </row>
    <row r="147" spans="1:3">
      <c r="A147" s="2"/>
      <c r="B147" s="2"/>
      <c r="C147" s="2"/>
    </row>
    <row r="148" spans="1:3">
      <c r="A148" s="2"/>
      <c r="B148" s="2"/>
      <c r="C148" s="2"/>
    </row>
    <row r="149" spans="1:3">
      <c r="A149" s="2"/>
      <c r="B149" s="2"/>
      <c r="C149" s="2"/>
    </row>
    <row r="150" spans="1:3">
      <c r="A150" s="2"/>
      <c r="B150" s="2"/>
      <c r="C150" s="2"/>
    </row>
    <row r="151" spans="1:3">
      <c r="A151" s="2"/>
      <c r="B151" s="2"/>
      <c r="C151" s="2"/>
    </row>
    <row r="152" spans="1:3">
      <c r="A152" s="2"/>
      <c r="B152" s="2"/>
      <c r="C152" s="2"/>
    </row>
    <row r="153" spans="1:3">
      <c r="A153" s="2"/>
      <c r="B153" s="2"/>
      <c r="C153" s="2"/>
    </row>
    <row r="154" spans="1:3">
      <c r="A154" s="2"/>
      <c r="B154" s="2"/>
      <c r="C154" s="2"/>
    </row>
    <row r="155" spans="1:3">
      <c r="A155" s="2"/>
      <c r="B155" s="2"/>
      <c r="C155" s="2"/>
    </row>
    <row r="156" spans="1:3">
      <c r="A156" s="2"/>
      <c r="B156" s="2"/>
      <c r="C156" s="2"/>
    </row>
    <row r="157" spans="1:3">
      <c r="A157" s="2"/>
      <c r="B157" s="2"/>
      <c r="C157" s="2"/>
    </row>
    <row r="158" spans="1:3">
      <c r="A158" s="2"/>
      <c r="B158" s="2"/>
      <c r="C158" s="2"/>
    </row>
    <row r="159" spans="1:3">
      <c r="A159" s="2"/>
      <c r="B159" s="2"/>
      <c r="C159" s="2"/>
    </row>
    <row r="160" spans="1:3">
      <c r="A160" s="2"/>
      <c r="B160" s="2"/>
      <c r="C160" s="2"/>
    </row>
    <row r="161" spans="1:3">
      <c r="A161" s="2"/>
      <c r="B161" s="2"/>
      <c r="C161" s="2"/>
    </row>
    <row r="162" spans="1:3">
      <c r="A162" s="2"/>
      <c r="B162" s="2"/>
      <c r="C162" s="2"/>
    </row>
    <row r="163" spans="1:3">
      <c r="A163" s="2"/>
      <c r="B163" s="2"/>
      <c r="C163" s="2"/>
    </row>
    <row r="164" spans="1:3">
      <c r="A164" s="2"/>
      <c r="B164" s="2"/>
      <c r="C164" s="2"/>
    </row>
    <row r="165" spans="1:3">
      <c r="A165" s="2"/>
      <c r="B165" s="2"/>
      <c r="C165" s="2"/>
    </row>
    <row r="166" spans="1:3">
      <c r="A166" s="2"/>
      <c r="B166" s="2"/>
      <c r="C166" s="2"/>
    </row>
    <row r="167" spans="1:3">
      <c r="A167" s="2"/>
      <c r="B167" s="2"/>
      <c r="C167" s="2"/>
    </row>
    <row r="168" spans="1:3">
      <c r="A168" s="2"/>
      <c r="B168" s="2"/>
      <c r="C168" s="2"/>
    </row>
    <row r="169" spans="1:3">
      <c r="A169" s="2"/>
      <c r="B169" s="2"/>
      <c r="C169" s="2"/>
    </row>
    <row r="170" spans="1:3">
      <c r="A170" s="2"/>
      <c r="B170" s="2"/>
      <c r="C170" s="2"/>
    </row>
    <row r="171" spans="1:3">
      <c r="A171" s="2"/>
      <c r="B171" s="2"/>
      <c r="C171" s="2"/>
    </row>
    <row r="172" spans="1:3">
      <c r="A172" s="2"/>
      <c r="B172" s="2"/>
      <c r="C172" s="2"/>
    </row>
    <row r="173" spans="1:3">
      <c r="A173" s="2"/>
      <c r="B173" s="2"/>
      <c r="C173" s="2"/>
    </row>
    <row r="174" spans="1:3">
      <c r="A174" s="2"/>
      <c r="B174" s="2"/>
      <c r="C174" s="2"/>
    </row>
    <row r="175" spans="1:3">
      <c r="A175" s="2"/>
      <c r="B175" s="2"/>
      <c r="C175" s="2"/>
    </row>
    <row r="176" spans="1:3">
      <c r="A176" s="2"/>
      <c r="B176" s="2"/>
      <c r="C176" s="2"/>
    </row>
    <row r="177" spans="1:3">
      <c r="A177" s="2"/>
      <c r="B177" s="2"/>
      <c r="C177" s="2"/>
    </row>
    <row r="178" spans="1:3">
      <c r="A178" s="2"/>
      <c r="B178" s="2"/>
      <c r="C178" s="2"/>
    </row>
    <row r="179" spans="1:3">
      <c r="A179" s="2"/>
      <c r="B179" s="2"/>
      <c r="C179" s="2"/>
    </row>
    <row r="180" spans="1:3">
      <c r="A180" s="2"/>
      <c r="B180" s="2"/>
      <c r="C180" s="2"/>
    </row>
    <row r="181" spans="1:3">
      <c r="A181" s="2"/>
      <c r="B181" s="2"/>
      <c r="C181" s="2"/>
    </row>
    <row r="182" spans="1:3">
      <c r="A182" s="2"/>
      <c r="B182" s="2"/>
      <c r="C182" s="2"/>
    </row>
    <row r="183" spans="1:3">
      <c r="A183" s="2"/>
      <c r="B183" s="2"/>
      <c r="C183" s="2"/>
    </row>
    <row r="184" spans="1:3">
      <c r="A184" s="2"/>
      <c r="B184" s="2"/>
      <c r="C184" s="2"/>
    </row>
    <row r="185" spans="1:3">
      <c r="A185" s="2"/>
      <c r="B185" s="2"/>
      <c r="C185" s="2"/>
    </row>
    <row r="186" spans="1:3">
      <c r="A186" s="2"/>
      <c r="B186" s="2"/>
      <c r="C186" s="2"/>
    </row>
    <row r="187" spans="1:3">
      <c r="A187" s="2"/>
      <c r="B187" s="2"/>
      <c r="C187" s="2"/>
    </row>
    <row r="188" spans="1:3">
      <c r="A188" s="2"/>
      <c r="B188" s="2"/>
      <c r="C188" s="2"/>
    </row>
    <row r="189" spans="1:3">
      <c r="A189" s="2"/>
      <c r="B189" s="2"/>
      <c r="C189" s="2"/>
    </row>
    <row r="190" spans="1:3">
      <c r="A190" s="2"/>
      <c r="B190" s="2"/>
      <c r="C190" s="2"/>
    </row>
    <row r="191" spans="1:3">
      <c r="A191" s="2"/>
      <c r="B191" s="2"/>
      <c r="C191" s="2"/>
    </row>
    <row r="192" spans="1:3">
      <c r="A192" s="2"/>
      <c r="B192" s="2"/>
      <c r="C192" s="2"/>
    </row>
    <row r="193" spans="1:3">
      <c r="A193" s="2"/>
      <c r="B193" s="2"/>
      <c r="C193" s="2"/>
    </row>
    <row r="194" spans="1:3">
      <c r="A194" s="2"/>
      <c r="B194" s="2"/>
      <c r="C194" s="2"/>
    </row>
    <row r="195" spans="1:3">
      <c r="A195" s="2"/>
      <c r="B195" s="2"/>
      <c r="C195" s="2"/>
    </row>
    <row r="196" spans="1:3">
      <c r="A196" s="2"/>
      <c r="B196" s="2"/>
      <c r="C196" s="2"/>
    </row>
    <row r="197" spans="1:3">
      <c r="A197" s="2"/>
      <c r="B197" s="2"/>
      <c r="C197" s="2"/>
    </row>
    <row r="198" spans="1:3">
      <c r="A198" s="2"/>
      <c r="B198" s="2"/>
      <c r="C198" s="2"/>
    </row>
    <row r="199" spans="1:3">
      <c r="A199" s="2"/>
      <c r="B199" s="2"/>
      <c r="C199" s="2"/>
    </row>
    <row r="200" spans="1:3">
      <c r="A200" s="2"/>
      <c r="B200" s="2"/>
      <c r="C200" s="2"/>
    </row>
    <row r="201" spans="1:3">
      <c r="A201" s="2"/>
      <c r="B201" s="2"/>
      <c r="C201" s="2"/>
    </row>
    <row r="202" spans="1:3">
      <c r="A202" s="2"/>
      <c r="B202" s="2"/>
      <c r="C202" s="2"/>
    </row>
    <row r="203" spans="1:3">
      <c r="A203" s="2"/>
      <c r="B203" s="2"/>
      <c r="C203" s="2"/>
    </row>
    <row r="204" spans="1:3">
      <c r="A204" s="2"/>
      <c r="B204" s="2"/>
      <c r="C204" s="2"/>
    </row>
    <row r="205" spans="1:3">
      <c r="A205" s="2"/>
      <c r="B205" s="2"/>
      <c r="C205" s="2"/>
    </row>
    <row r="206" spans="1:3">
      <c r="A206" s="2"/>
      <c r="B206" s="2"/>
      <c r="C206" s="2"/>
    </row>
    <row r="207" spans="1:3">
      <c r="A207" s="2"/>
      <c r="B207" s="2"/>
      <c r="C207" s="2"/>
    </row>
    <row r="208" spans="1:3">
      <c r="A208" s="2"/>
      <c r="B208" s="2"/>
      <c r="C208" s="2"/>
    </row>
    <row r="209" spans="1:3">
      <c r="A209" s="2"/>
      <c r="B209" s="2"/>
      <c r="C209" s="2"/>
    </row>
    <row r="210" spans="1:3">
      <c r="A210" s="2"/>
      <c r="B210" s="2"/>
      <c r="C210" s="2"/>
    </row>
    <row r="211" spans="1:3">
      <c r="A211" s="2"/>
      <c r="B211" s="2"/>
      <c r="C211" s="2"/>
    </row>
    <row r="212" spans="1:3">
      <c r="A212" s="2"/>
      <c r="B212" s="2"/>
      <c r="C212" s="2"/>
    </row>
    <row r="213" spans="1:3">
      <c r="A213" s="2"/>
      <c r="B213" s="2"/>
      <c r="C213" s="2"/>
    </row>
    <row r="214" spans="1:3">
      <c r="A214" s="2"/>
      <c r="B214" s="2"/>
      <c r="C214" s="2"/>
    </row>
    <row r="215" spans="1:3">
      <c r="A215" s="2"/>
      <c r="B215" s="2"/>
      <c r="C215" s="2"/>
    </row>
    <row r="216" spans="1:3">
      <c r="A216" s="2"/>
      <c r="B216" s="2"/>
      <c r="C216" s="2"/>
    </row>
    <row r="217" spans="1:3">
      <c r="A217" s="2"/>
      <c r="B217" s="2"/>
      <c r="C217" s="2"/>
    </row>
    <row r="218" spans="1:3">
      <c r="A218" s="2"/>
      <c r="B218" s="2"/>
      <c r="C218" s="2"/>
    </row>
    <row r="219" spans="1:3">
      <c r="A219" s="2"/>
      <c r="B219" s="2"/>
      <c r="C219" s="2"/>
    </row>
    <row r="220" spans="1:3">
      <c r="A220" s="2"/>
      <c r="B220" s="2"/>
      <c r="C220" s="2"/>
    </row>
    <row r="221" spans="1:3">
      <c r="A221" s="2"/>
      <c r="B221" s="2"/>
      <c r="C221" s="2"/>
    </row>
    <row r="222" spans="1:3">
      <c r="A222" s="2"/>
      <c r="B222" s="2"/>
      <c r="C222" s="2"/>
    </row>
    <row r="223" spans="1:3">
      <c r="A223" s="2"/>
      <c r="B223" s="2"/>
      <c r="C223" s="2"/>
    </row>
    <row r="224" spans="1:3">
      <c r="A224" s="2"/>
      <c r="B224" s="2"/>
      <c r="C224" s="2"/>
    </row>
    <row r="225" spans="1:3">
      <c r="A225" s="2"/>
      <c r="B225" s="2"/>
      <c r="C225" s="2"/>
    </row>
    <row r="226" spans="1:3">
      <c r="A226" s="2"/>
      <c r="B226" s="2"/>
      <c r="C226" s="2"/>
    </row>
    <row r="227" spans="1:3">
      <c r="A227" s="2"/>
      <c r="B227" s="2"/>
      <c r="C227" s="2"/>
    </row>
    <row r="228" spans="1:3">
      <c r="A228" s="2"/>
      <c r="B228" s="2"/>
      <c r="C228" s="2"/>
    </row>
    <row r="229" spans="1:3">
      <c r="A229" s="2"/>
      <c r="B229" s="2"/>
      <c r="C229" s="2"/>
    </row>
    <row r="230" spans="1:3">
      <c r="A230" s="2"/>
      <c r="B230" s="2"/>
      <c r="C230" s="2"/>
    </row>
    <row r="231" spans="1:3">
      <c r="A231" s="2"/>
      <c r="B231" s="2"/>
      <c r="C231" s="2"/>
    </row>
    <row r="232" spans="1:3">
      <c r="A232" s="2"/>
      <c r="B232" s="2"/>
      <c r="C232" s="2"/>
    </row>
    <row r="233" spans="1:3">
      <c r="A233" s="2"/>
      <c r="B233" s="2"/>
      <c r="C233" s="2"/>
    </row>
    <row r="234" spans="1:3">
      <c r="A234" s="2"/>
      <c r="B234" s="2"/>
      <c r="C234" s="2"/>
    </row>
    <row r="235" spans="1:3">
      <c r="A235" s="2"/>
      <c r="B235" s="2"/>
      <c r="C235" s="2"/>
    </row>
    <row r="236" spans="1:3">
      <c r="A236" s="2"/>
      <c r="B236" s="2"/>
      <c r="C236" s="2"/>
    </row>
    <row r="237" spans="1:3">
      <c r="A237" s="2"/>
      <c r="B237" s="2"/>
      <c r="C237" s="2"/>
    </row>
    <row r="238" spans="1:3">
      <c r="A238" s="2"/>
      <c r="B238" s="2"/>
      <c r="C238" s="2"/>
    </row>
    <row r="239" spans="1:3">
      <c r="A239" s="2"/>
      <c r="B239" s="2"/>
      <c r="C239" s="2"/>
    </row>
    <row r="240" spans="1:3">
      <c r="A240" s="2"/>
      <c r="B240" s="2"/>
      <c r="C240" s="2"/>
    </row>
    <row r="241" spans="1:3">
      <c r="A241" s="2"/>
      <c r="B241" s="2"/>
      <c r="C241" s="2"/>
    </row>
    <row r="242" spans="1:3">
      <c r="A242" s="2"/>
      <c r="B242" s="2"/>
      <c r="C242" s="2"/>
    </row>
    <row r="243" spans="1:3">
      <c r="A243" s="2"/>
      <c r="B243" s="2"/>
      <c r="C243" s="2"/>
    </row>
    <row r="244" spans="1:3">
      <c r="A244" s="2"/>
      <c r="B244" s="2"/>
      <c r="C244" s="2"/>
    </row>
    <row r="245" spans="1:3">
      <c r="A245" s="2"/>
      <c r="B245" s="2"/>
      <c r="C245" s="2"/>
    </row>
    <row r="246" spans="1:3">
      <c r="A246" s="2"/>
      <c r="B246" s="2"/>
      <c r="C246" s="2"/>
    </row>
    <row r="247" spans="1:3">
      <c r="A247" s="2"/>
      <c r="B247" s="2"/>
      <c r="C247" s="2"/>
    </row>
    <row r="248" spans="1:3">
      <c r="A248" s="2"/>
      <c r="B248" s="2"/>
      <c r="C248" s="2"/>
    </row>
    <row r="249" spans="1:3">
      <c r="A249" s="2"/>
      <c r="B249" s="2"/>
      <c r="C249" s="2"/>
    </row>
    <row r="250" spans="1:3">
      <c r="A250" s="2"/>
      <c r="B250" s="2"/>
      <c r="C250" s="2"/>
    </row>
    <row r="251" spans="1:3">
      <c r="A251" s="2"/>
      <c r="B251" s="2"/>
      <c r="C251" s="2"/>
    </row>
    <row r="252" spans="1:3">
      <c r="A252" s="2"/>
      <c r="B252" s="2"/>
      <c r="C252" s="2"/>
    </row>
    <row r="253" spans="1:3">
      <c r="A253" s="2"/>
      <c r="B253" s="2"/>
      <c r="C253" s="2"/>
    </row>
    <row r="254" spans="1:3">
      <c r="A254" s="2"/>
      <c r="B254" s="2"/>
      <c r="C254" s="2"/>
    </row>
    <row r="255" spans="1:3">
      <c r="A255" s="2"/>
      <c r="B255" s="2"/>
      <c r="C255" s="2"/>
    </row>
    <row r="256" spans="1:3">
      <c r="A256" s="2"/>
      <c r="B256" s="2"/>
      <c r="C256" s="2"/>
    </row>
    <row r="257" spans="1:3">
      <c r="A257" s="2"/>
      <c r="B257" s="2"/>
      <c r="C257" s="2"/>
    </row>
    <row r="258" spans="1:3">
      <c r="A258" s="2"/>
      <c r="B258" s="2"/>
      <c r="C258" s="2"/>
    </row>
    <row r="259" spans="1:3">
      <c r="A259" s="2"/>
      <c r="B259" s="2"/>
      <c r="C259" s="2"/>
    </row>
    <row r="260" spans="1:3">
      <c r="A260" s="2"/>
      <c r="B260" s="2"/>
      <c r="C260" s="2"/>
    </row>
    <row r="261" spans="1:3">
      <c r="A261" s="2"/>
      <c r="B261" s="2"/>
      <c r="C261" s="2"/>
    </row>
    <row r="262" spans="1:3">
      <c r="A262" s="2"/>
      <c r="B262" s="2"/>
      <c r="C262" s="2"/>
    </row>
    <row r="263" spans="1:3">
      <c r="A263" s="2"/>
      <c r="B263" s="2"/>
      <c r="C263" s="2"/>
    </row>
    <row r="264" spans="1:3">
      <c r="A264" s="2"/>
      <c r="B264" s="2"/>
      <c r="C264" s="2"/>
    </row>
    <row r="265" spans="1:3">
      <c r="A265" s="2"/>
      <c r="B265" s="2"/>
      <c r="C265" s="2"/>
    </row>
    <row r="266" spans="1:3">
      <c r="A266" s="2"/>
      <c r="B266" s="2"/>
      <c r="C266" s="2"/>
    </row>
    <row r="267" spans="1:3">
      <c r="A267" s="2"/>
      <c r="B267" s="2"/>
      <c r="C267" s="2"/>
    </row>
    <row r="268" spans="1:3">
      <c r="A268" s="2"/>
      <c r="B268" s="2"/>
      <c r="C268" s="2"/>
    </row>
    <row r="269" spans="1:3">
      <c r="A269" s="2"/>
      <c r="B269" s="2"/>
      <c r="C269" s="2"/>
    </row>
    <row r="270" spans="1:3">
      <c r="A270" s="2"/>
      <c r="B270" s="2"/>
      <c r="C270" s="2"/>
    </row>
    <row r="271" spans="1:3">
      <c r="A271" s="2"/>
      <c r="B271" s="2"/>
      <c r="C271" s="2"/>
    </row>
    <row r="272" spans="1:3">
      <c r="A272" s="2"/>
      <c r="B272" s="2"/>
      <c r="C272" s="2"/>
    </row>
    <row r="273" spans="1:3">
      <c r="A273" s="2"/>
      <c r="B273" s="2"/>
      <c r="C273" s="2"/>
    </row>
    <row r="274" spans="1:3">
      <c r="A274" s="2"/>
      <c r="B274" s="2"/>
      <c r="C274" s="2"/>
    </row>
    <row r="275" spans="1:3">
      <c r="A275" s="2"/>
      <c r="B275" s="2"/>
      <c r="C275" s="2"/>
    </row>
    <row r="276" spans="1:3">
      <c r="A276" s="2"/>
      <c r="B276" s="2"/>
      <c r="C276" s="2"/>
    </row>
    <row r="277" spans="1:3">
      <c r="A277" s="2"/>
      <c r="B277" s="2"/>
      <c r="C277" s="2"/>
    </row>
    <row r="278" spans="1:3">
      <c r="A278" s="2"/>
      <c r="B278" s="2"/>
      <c r="C278" s="2"/>
    </row>
    <row r="279" spans="1:3">
      <c r="A279" s="2"/>
      <c r="B279" s="2"/>
      <c r="C279" s="2"/>
    </row>
    <row r="280" spans="1:3">
      <c r="A280" s="2"/>
      <c r="B280" s="2"/>
      <c r="C280" s="2"/>
    </row>
    <row r="281" spans="1:3">
      <c r="A281" s="2"/>
      <c r="B281" s="2"/>
      <c r="C281" s="2"/>
    </row>
    <row r="282" spans="1:3">
      <c r="A282" s="2"/>
      <c r="B282" s="2"/>
      <c r="C282" s="2"/>
    </row>
    <row r="283" spans="1:3">
      <c r="A283" s="2"/>
      <c r="B283" s="2"/>
      <c r="C283" s="2"/>
    </row>
    <row r="284" spans="1:3">
      <c r="A284" s="2"/>
      <c r="B284" s="2"/>
      <c r="C284" s="2"/>
    </row>
    <row r="285" spans="1:3">
      <c r="A285" s="2"/>
      <c r="B285" s="2"/>
      <c r="C285" s="2"/>
    </row>
    <row r="286" spans="1:3">
      <c r="A286" s="2"/>
      <c r="B286" s="2"/>
      <c r="C286" s="2"/>
    </row>
    <row r="287" spans="1:3">
      <c r="A287" s="2"/>
      <c r="B287" s="2"/>
      <c r="C287" s="2"/>
    </row>
    <row r="288" spans="1:3">
      <c r="A288" s="2"/>
      <c r="B288" s="2"/>
      <c r="C288" s="2"/>
    </row>
    <row r="289" spans="1:3">
      <c r="A289" s="2"/>
      <c r="B289" s="2"/>
      <c r="C289" s="2"/>
    </row>
    <row r="290" spans="1:3">
      <c r="A290" s="2"/>
      <c r="B290" s="2"/>
      <c r="C290" s="2"/>
    </row>
    <row r="291" spans="1:3">
      <c r="A291" s="2"/>
      <c r="B291" s="2"/>
      <c r="C291" s="2"/>
    </row>
    <row r="292" spans="1:3">
      <c r="A292" s="2"/>
      <c r="B292" s="2"/>
      <c r="C292" s="2"/>
    </row>
    <row r="293" spans="1:3">
      <c r="A293" s="2"/>
      <c r="B293" s="2"/>
      <c r="C293" s="2"/>
    </row>
    <row r="294" spans="1:3">
      <c r="A294" s="2"/>
      <c r="B294" s="2"/>
      <c r="C294" s="2"/>
    </row>
    <row r="295" spans="1:3">
      <c r="A295" s="2"/>
      <c r="B295" s="2"/>
      <c r="C295" s="2"/>
    </row>
    <row r="296" spans="1:3">
      <c r="A296" s="2"/>
      <c r="B296" s="2"/>
      <c r="C296" s="2"/>
    </row>
    <row r="297" spans="1:3">
      <c r="A297" s="2"/>
      <c r="B297" s="2"/>
      <c r="C297" s="2"/>
    </row>
    <row r="298" spans="1:3">
      <c r="A298" s="2"/>
      <c r="B298" s="2"/>
      <c r="C298" s="2"/>
    </row>
    <row r="299" spans="1:3">
      <c r="A299" s="2"/>
      <c r="B299" s="2"/>
      <c r="C299" s="2"/>
    </row>
    <row r="300" spans="1:3">
      <c r="A300" s="2"/>
      <c r="B300" s="2"/>
      <c r="C300" s="2"/>
    </row>
    <row r="301" spans="1:3">
      <c r="A301" s="2"/>
      <c r="B301" s="2"/>
      <c r="C301" s="2"/>
    </row>
    <row r="302" spans="1:3">
      <c r="A302" s="2"/>
      <c r="B302" s="2"/>
      <c r="C302" s="2"/>
    </row>
    <row r="303" spans="1:3">
      <c r="A303" s="2"/>
      <c r="B303" s="2"/>
      <c r="C303" s="2"/>
    </row>
    <row r="304" spans="1:3">
      <c r="A304" s="2"/>
      <c r="B304" s="2"/>
      <c r="C304" s="2"/>
    </row>
    <row r="305" spans="1:3">
      <c r="A305" s="2"/>
      <c r="B305" s="2"/>
      <c r="C305" s="2"/>
    </row>
    <row r="306" spans="1:3">
      <c r="A306" s="2"/>
      <c r="B306" s="2"/>
      <c r="C306" s="2"/>
    </row>
    <row r="307" spans="1:3">
      <c r="A307" s="2"/>
      <c r="B307" s="2"/>
      <c r="C307" s="2"/>
    </row>
    <row r="308" spans="1:3">
      <c r="A308" s="2"/>
      <c r="B308" s="2"/>
      <c r="C308" s="2"/>
    </row>
    <row r="309" spans="1:3">
      <c r="A309" s="2"/>
      <c r="B309" s="2"/>
      <c r="C309" s="2"/>
    </row>
    <row r="310" spans="1:3">
      <c r="A310" s="2"/>
      <c r="B310" s="2"/>
      <c r="C310" s="2"/>
    </row>
    <row r="311" spans="1:3">
      <c r="A311" s="2"/>
      <c r="B311" s="2"/>
      <c r="C311" s="2"/>
    </row>
    <row r="312" spans="1:3">
      <c r="A312" s="2"/>
      <c r="B312" s="2"/>
      <c r="C312" s="2"/>
    </row>
    <row r="313" spans="1:3">
      <c r="A313" s="2"/>
      <c r="B313" s="2"/>
      <c r="C313" s="2"/>
    </row>
    <row r="314" spans="1:3">
      <c r="A314" s="2"/>
      <c r="B314" s="2"/>
      <c r="C314" s="2"/>
    </row>
    <row r="315" spans="1:3">
      <c r="A315" s="2"/>
      <c r="B315" s="2"/>
      <c r="C315" s="2"/>
    </row>
    <row r="316" spans="1:3">
      <c r="A316" s="2"/>
      <c r="B316" s="2"/>
      <c r="C316" s="2"/>
    </row>
    <row r="317" spans="1:3">
      <c r="A317" s="2"/>
      <c r="B317" s="2"/>
      <c r="C317" s="2"/>
    </row>
    <row r="318" spans="1:3">
      <c r="A318" s="2"/>
      <c r="B318" s="2"/>
      <c r="C318" s="2"/>
    </row>
    <row r="319" spans="1:3">
      <c r="A319" s="2"/>
      <c r="B319" s="2"/>
      <c r="C319" s="2"/>
    </row>
    <row r="320" spans="1:3">
      <c r="A320" s="2"/>
      <c r="B320" s="2"/>
      <c r="C320" s="2"/>
    </row>
    <row r="321" spans="1:3">
      <c r="A321" s="2"/>
      <c r="B321" s="2"/>
      <c r="C321" s="2"/>
    </row>
    <row r="322" spans="1:3">
      <c r="A322" s="2"/>
      <c r="B322" s="2"/>
      <c r="C322" s="2"/>
    </row>
    <row r="323" spans="1:3">
      <c r="A323" s="2"/>
      <c r="B323" s="2"/>
      <c r="C323" s="2"/>
    </row>
    <row r="324" spans="1:3">
      <c r="A324" s="2"/>
      <c r="B324" s="2"/>
      <c r="C324" s="2"/>
    </row>
    <row r="325" spans="1:3">
      <c r="A325" s="2"/>
      <c r="B325" s="2"/>
      <c r="C325" s="2"/>
    </row>
    <row r="326" spans="1:3">
      <c r="A326" s="2"/>
      <c r="B326" s="2"/>
      <c r="C326" s="2"/>
    </row>
    <row r="327" spans="1:3">
      <c r="A327" s="2"/>
      <c r="B327" s="2"/>
      <c r="C327" s="2"/>
    </row>
    <row r="328" spans="1:3">
      <c r="A328" s="2"/>
      <c r="B328" s="2"/>
      <c r="C328" s="2"/>
    </row>
    <row r="329" spans="1:3">
      <c r="A329" s="2"/>
      <c r="B329" s="2"/>
      <c r="C329" s="2"/>
    </row>
    <row r="330" spans="1:3">
      <c r="A330" s="2"/>
      <c r="B330" s="2"/>
      <c r="C330" s="2"/>
    </row>
    <row r="331" spans="1:3">
      <c r="A331" s="2"/>
      <c r="B331" s="2"/>
      <c r="C331" s="2"/>
    </row>
    <row r="332" spans="1:3">
      <c r="A332" s="2"/>
      <c r="B332" s="2"/>
      <c r="C332" s="2"/>
    </row>
    <row r="333" spans="1:3">
      <c r="A333" s="2"/>
      <c r="B333" s="2"/>
      <c r="C333" s="2"/>
    </row>
    <row r="334" spans="1:3">
      <c r="A334" s="2"/>
      <c r="B334" s="2"/>
      <c r="C334" s="2"/>
    </row>
    <row r="335" spans="1:3">
      <c r="A335" s="2"/>
      <c r="B335" s="2"/>
      <c r="C335" s="2"/>
    </row>
    <row r="336" spans="1:3">
      <c r="A336" s="2"/>
      <c r="B336" s="2"/>
      <c r="C336" s="2"/>
    </row>
    <row r="337" spans="1:3">
      <c r="A337" s="2"/>
      <c r="B337" s="2"/>
      <c r="C337" s="2"/>
    </row>
    <row r="338" spans="1:3">
      <c r="A338" s="2"/>
      <c r="B338" s="2"/>
      <c r="C338" s="2"/>
    </row>
    <row r="339" spans="1:3">
      <c r="A339" s="2"/>
      <c r="B339" s="2"/>
      <c r="C339" s="2"/>
    </row>
    <row r="340" spans="1:3">
      <c r="A340" s="2"/>
      <c r="B340" s="2"/>
      <c r="C340" s="2"/>
    </row>
    <row r="341" spans="1:3">
      <c r="A341" s="2"/>
      <c r="B341" s="2"/>
      <c r="C341" s="2"/>
    </row>
    <row r="342" spans="1:3">
      <c r="A342" s="2"/>
      <c r="B342" s="2"/>
      <c r="C342" s="2"/>
    </row>
    <row r="343" spans="1:3">
      <c r="A343" s="2"/>
      <c r="B343" s="2"/>
      <c r="C343" s="2"/>
    </row>
    <row r="344" spans="1:3">
      <c r="A344" s="2"/>
      <c r="B344" s="2"/>
      <c r="C344" s="2"/>
    </row>
    <row r="345" spans="1:3">
      <c r="A345" s="2"/>
      <c r="B345" s="2"/>
      <c r="C345" s="2"/>
    </row>
    <row r="346" spans="1:3">
      <c r="A346" s="2"/>
      <c r="B346" s="2"/>
      <c r="C346" s="2"/>
    </row>
    <row r="347" spans="1:3">
      <c r="A347" s="2"/>
      <c r="B347" s="2"/>
      <c r="C347" s="2"/>
    </row>
    <row r="348" spans="1:3">
      <c r="A348" s="2"/>
      <c r="B348" s="2"/>
      <c r="C348" s="2"/>
    </row>
    <row r="349" spans="1:3">
      <c r="A349" s="2"/>
      <c r="B349" s="2"/>
      <c r="C349" s="2"/>
    </row>
    <row r="350" spans="1:3">
      <c r="A350" s="2"/>
      <c r="B350" s="2"/>
      <c r="C350" s="2"/>
    </row>
    <row r="351" spans="1:3">
      <c r="A351" s="2"/>
      <c r="B351" s="2"/>
      <c r="C351" s="2"/>
    </row>
    <row r="352" spans="1:3">
      <c r="A352" s="2"/>
      <c r="B352" s="2"/>
      <c r="C352" s="2"/>
    </row>
    <row r="353" spans="1:3">
      <c r="A353" s="2"/>
      <c r="B353" s="2"/>
      <c r="C353" s="2"/>
    </row>
    <row r="354" spans="1:3">
      <c r="A354" s="2"/>
      <c r="B354" s="2"/>
      <c r="C354" s="2"/>
    </row>
    <row r="355" spans="1:3">
      <c r="A355" s="2"/>
      <c r="B355" s="2"/>
      <c r="C355" s="2"/>
    </row>
    <row r="356" spans="1:3">
      <c r="A356" s="2"/>
      <c r="B356" s="2"/>
      <c r="C356" s="2"/>
    </row>
    <row r="357" spans="1:3">
      <c r="A357" s="2"/>
      <c r="B357" s="2"/>
      <c r="C357" s="2"/>
    </row>
    <row r="358" spans="1:3">
      <c r="A358" s="2"/>
      <c r="B358" s="2"/>
      <c r="C358" s="2"/>
    </row>
    <row r="359" spans="1:3">
      <c r="A359" s="2"/>
      <c r="B359" s="2"/>
      <c r="C359" s="2"/>
    </row>
    <row r="360" spans="1:3">
      <c r="A360" s="2"/>
      <c r="B360" s="2"/>
      <c r="C360" s="2"/>
    </row>
    <row r="361" spans="1:3">
      <c r="A361" s="2"/>
      <c r="B361" s="2"/>
      <c r="C361" s="2"/>
    </row>
    <row r="362" spans="1:3">
      <c r="A362" s="2"/>
      <c r="B362" s="2"/>
      <c r="C362" s="2"/>
    </row>
    <row r="363" spans="1:3">
      <c r="A363" s="2"/>
      <c r="B363" s="2"/>
      <c r="C363" s="2"/>
    </row>
    <row r="364" spans="1:3">
      <c r="A364" s="2"/>
      <c r="B364" s="2"/>
      <c r="C364" s="2"/>
    </row>
    <row r="365" spans="1:3">
      <c r="A365" s="2"/>
      <c r="B365" s="2"/>
      <c r="C365" s="2"/>
    </row>
    <row r="366" spans="1:3">
      <c r="A366" s="2"/>
      <c r="B366" s="2"/>
      <c r="C366" s="2"/>
    </row>
    <row r="367" spans="1:3">
      <c r="A367" s="2"/>
      <c r="B367" s="2"/>
      <c r="C367" s="2"/>
    </row>
    <row r="368" spans="1:3">
      <c r="A368" s="2"/>
      <c r="B368" s="2"/>
      <c r="C368" s="2"/>
    </row>
    <row r="369" spans="1:3">
      <c r="A369" s="2"/>
      <c r="B369" s="2"/>
      <c r="C369" s="2"/>
    </row>
    <row r="370" spans="1:3">
      <c r="A370" s="2"/>
      <c r="B370" s="2"/>
      <c r="C370" s="2"/>
    </row>
    <row r="371" spans="1:3">
      <c r="A371" s="2"/>
      <c r="B371" s="2"/>
      <c r="C371" s="2"/>
    </row>
    <row r="372" spans="1:3">
      <c r="A372" s="2"/>
      <c r="B372" s="2"/>
      <c r="C372" s="2"/>
    </row>
    <row r="373" spans="1:3">
      <c r="A373" s="2"/>
      <c r="B373" s="2"/>
      <c r="C373" s="2"/>
    </row>
    <row r="374" spans="1:3">
      <c r="A374" s="2"/>
      <c r="B374" s="2"/>
      <c r="C374" s="2"/>
    </row>
    <row r="375" spans="1:3">
      <c r="A375" s="2"/>
      <c r="B375" s="2"/>
      <c r="C375" s="2"/>
    </row>
    <row r="376" spans="1:3">
      <c r="A376" s="2"/>
      <c r="B376" s="2"/>
      <c r="C376" s="2"/>
    </row>
    <row r="377" spans="1:3">
      <c r="A377" s="2"/>
      <c r="B377" s="2"/>
      <c r="C377" s="2"/>
    </row>
    <row r="378" spans="1:3">
      <c r="A378" s="2"/>
      <c r="B378" s="2"/>
      <c r="C378" s="2"/>
    </row>
    <row r="379" spans="1:3">
      <c r="A379" s="2"/>
      <c r="B379" s="2"/>
      <c r="C379" s="2"/>
    </row>
    <row r="380" spans="1:3">
      <c r="A380" s="2"/>
      <c r="B380" s="2"/>
      <c r="C380" s="2"/>
    </row>
    <row r="381" spans="1:3">
      <c r="A381" s="2"/>
      <c r="B381" s="2"/>
      <c r="C381" s="2"/>
    </row>
    <row r="382" spans="1:3">
      <c r="A382" s="2"/>
      <c r="B382" s="2"/>
      <c r="C382" s="2"/>
    </row>
    <row r="383" spans="1:3">
      <c r="A383" s="2"/>
      <c r="B383" s="2"/>
      <c r="C383" s="2"/>
    </row>
    <row r="384" spans="1:3">
      <c r="A384" s="2"/>
      <c r="B384" s="2"/>
      <c r="C384" s="2"/>
    </row>
    <row r="385" spans="1:3">
      <c r="A385" s="2"/>
      <c r="B385" s="2"/>
      <c r="C385" s="2"/>
    </row>
    <row r="386" spans="1:3">
      <c r="A386" s="2"/>
      <c r="B386" s="2"/>
      <c r="C386" s="2"/>
    </row>
    <row r="387" spans="1:3">
      <c r="A387" s="2"/>
      <c r="B387" s="2"/>
      <c r="C387" s="2"/>
    </row>
    <row r="388" spans="1:3">
      <c r="A388" s="2"/>
      <c r="B388" s="2"/>
      <c r="C388" s="2"/>
    </row>
    <row r="389" spans="1:3">
      <c r="A389" s="2"/>
      <c r="B389" s="2"/>
      <c r="C389" s="2"/>
    </row>
    <row r="390" spans="1:3">
      <c r="A390" s="2"/>
      <c r="B390" s="2"/>
      <c r="C390" s="2"/>
    </row>
    <row r="391" spans="1:3">
      <c r="A391" s="2"/>
      <c r="B391" s="2"/>
      <c r="C391" s="2"/>
    </row>
    <row r="392" spans="1:3">
      <c r="A392" s="2"/>
      <c r="B392" s="2"/>
      <c r="C392" s="2"/>
    </row>
    <row r="393" spans="1:3">
      <c r="A393" s="2"/>
      <c r="B393" s="2"/>
      <c r="C393" s="2"/>
    </row>
    <row r="394" spans="1:3">
      <c r="A394" s="2"/>
      <c r="B394" s="2"/>
      <c r="C394" s="2"/>
    </row>
    <row r="395" spans="1:3">
      <c r="A395" s="2"/>
      <c r="B395" s="2"/>
      <c r="C395" s="2"/>
    </row>
    <row r="396" spans="1:3">
      <c r="A396" s="2"/>
      <c r="B396" s="2"/>
      <c r="C396" s="2"/>
    </row>
    <row r="397" spans="1:3">
      <c r="A397" s="2"/>
      <c r="B397" s="2"/>
      <c r="C397" s="2"/>
    </row>
    <row r="398" spans="1:3">
      <c r="A398" s="2"/>
      <c r="B398" s="2"/>
      <c r="C398" s="2"/>
    </row>
    <row r="399" spans="1:3">
      <c r="A399" s="2"/>
      <c r="B399" s="2"/>
      <c r="C399" s="2"/>
    </row>
    <row r="400" spans="1:3">
      <c r="A400" s="2"/>
      <c r="B400" s="2"/>
      <c r="C400" s="2"/>
    </row>
    <row r="401" spans="1:3">
      <c r="A401" s="2"/>
      <c r="B401" s="2"/>
      <c r="C401" s="2"/>
    </row>
    <row r="402" spans="1:3">
      <c r="A402" s="2"/>
      <c r="B402" s="2"/>
      <c r="C402" s="2"/>
    </row>
    <row r="403" spans="1:3">
      <c r="A403" s="2"/>
      <c r="B403" s="2"/>
      <c r="C403" s="2"/>
    </row>
    <row r="404" spans="1:3">
      <c r="A404" s="2"/>
      <c r="B404" s="2"/>
      <c r="C404" s="2"/>
    </row>
    <row r="405" spans="1:3">
      <c r="A405" s="2"/>
      <c r="B405" s="2"/>
      <c r="C405" s="2"/>
    </row>
    <row r="406" spans="1:3">
      <c r="A406" s="2"/>
      <c r="B406" s="2"/>
      <c r="C406" s="2"/>
    </row>
    <row r="407" spans="1:3">
      <c r="A407" s="2"/>
      <c r="B407" s="2"/>
      <c r="C407" s="2"/>
    </row>
    <row r="408" spans="1:3">
      <c r="A408" s="2"/>
      <c r="B408" s="2"/>
      <c r="C408" s="2"/>
    </row>
    <row r="409" spans="1:3">
      <c r="A409" s="2"/>
      <c r="B409" s="2"/>
      <c r="C409" s="2"/>
    </row>
    <row r="410" spans="1:3">
      <c r="A410" s="2"/>
      <c r="B410" s="2"/>
      <c r="C410" s="2"/>
    </row>
    <row r="411" spans="1:3">
      <c r="A411" s="2"/>
      <c r="B411" s="2"/>
      <c r="C411" s="2"/>
    </row>
    <row r="412" spans="1:3">
      <c r="A412" s="2"/>
      <c r="B412" s="2"/>
      <c r="C412" s="2"/>
    </row>
    <row r="413" spans="1:3">
      <c r="A413" s="2"/>
      <c r="B413" s="2"/>
      <c r="C413" s="2"/>
    </row>
    <row r="414" spans="1:3">
      <c r="A414" s="2"/>
      <c r="B414" s="2"/>
      <c r="C414" s="2"/>
    </row>
    <row r="415" spans="1:3">
      <c r="A415" s="2"/>
      <c r="B415" s="2"/>
      <c r="C415" s="2"/>
    </row>
    <row r="416" spans="1:3">
      <c r="A416" s="2"/>
      <c r="B416" s="2"/>
      <c r="C416" s="2"/>
    </row>
    <row r="417" spans="1:3">
      <c r="A417" s="2"/>
      <c r="B417" s="2"/>
      <c r="C417" s="2"/>
    </row>
    <row r="418" spans="1:3">
      <c r="A418" s="2"/>
      <c r="B418" s="2"/>
      <c r="C418" s="2"/>
    </row>
    <row r="419" spans="1:3">
      <c r="A419" s="2"/>
      <c r="B419" s="2"/>
      <c r="C419" s="2"/>
    </row>
    <row r="420" spans="1:3">
      <c r="A420" s="2"/>
      <c r="B420" s="2"/>
      <c r="C420" s="2"/>
    </row>
    <row r="421" spans="1:3">
      <c r="A421" s="2"/>
      <c r="B421" s="2"/>
      <c r="C421" s="2"/>
    </row>
    <row r="422" spans="1:3">
      <c r="A422" s="2"/>
      <c r="B422" s="2"/>
      <c r="C422" s="2"/>
    </row>
    <row r="423" spans="1:3">
      <c r="A423" s="2"/>
      <c r="B423" s="2"/>
      <c r="C423" s="2"/>
    </row>
  </sheetData>
  <mergeCells count="14">
    <mergeCell ref="A1:E1"/>
    <mergeCell ref="A2:E2"/>
    <mergeCell ref="B3:E3"/>
    <mergeCell ref="A4:E4"/>
    <mergeCell ref="E6:F6"/>
    <mergeCell ref="E8:F8"/>
    <mergeCell ref="C6:D6"/>
    <mergeCell ref="C7:D7"/>
    <mergeCell ref="C8:D8"/>
    <mergeCell ref="A26:E26"/>
    <mergeCell ref="A12:E12"/>
    <mergeCell ref="A10:E10"/>
    <mergeCell ref="A11:E11"/>
    <mergeCell ref="E7:F7"/>
  </mergeCells>
  <phoneticPr fontId="3" type="noConversion"/>
  <pageMargins left="0.82677165354330717" right="0.39370078740157483" top="0.78740157480314965" bottom="0.78740157480314965" header="0.35433070866141736" footer="0.47244094488188981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2"/>
  <sheetViews>
    <sheetView view="pageBreakPreview" zoomScale="110" zoomScaleNormal="100" zoomScaleSheetLayoutView="150" workbookViewId="0">
      <pane xSplit="2" ySplit="1" topLeftCell="C2" activePane="bottomRight" state="frozenSplit"/>
      <selection pane="topRight"/>
      <selection pane="bottomLeft" activeCell="A96" sqref="A96"/>
      <selection pane="bottomRight" activeCell="J38" sqref="J38"/>
    </sheetView>
  </sheetViews>
  <sheetFormatPr defaultColWidth="9" defaultRowHeight="12.75"/>
  <cols>
    <col min="1" max="1" width="10.7109375" customWidth="1"/>
    <col min="2" max="2" width="4" hidden="1" customWidth="1"/>
    <col min="3" max="3" width="5.28515625" customWidth="1"/>
    <col min="4" max="4" width="11.28515625" hidden="1" customWidth="1"/>
    <col min="5" max="5" width="14.5703125" customWidth="1"/>
    <col min="6" max="6" width="14.140625" customWidth="1"/>
    <col min="7" max="7" width="13.5703125" customWidth="1"/>
    <col min="8" max="8" width="14.140625" customWidth="1"/>
    <col min="9" max="9" width="13.85546875" customWidth="1"/>
    <col min="10" max="10" width="13.7109375" customWidth="1"/>
    <col min="11" max="12" width="14" customWidth="1"/>
    <col min="13" max="13" width="6.5703125" customWidth="1"/>
    <col min="14" max="14" width="6.28515625" style="7" customWidth="1"/>
    <col min="15" max="15" width="6.140625" style="7" customWidth="1"/>
    <col min="16" max="16" width="18.5703125" style="13" customWidth="1"/>
    <col min="17" max="18" width="9.42578125" style="13" customWidth="1"/>
    <col min="19" max="19" width="9.7109375" style="6" customWidth="1"/>
    <col min="20" max="20" width="18.42578125" style="12" customWidth="1"/>
    <col min="21" max="21" width="7.5703125" customWidth="1"/>
    <col min="22" max="22" width="10.140625" customWidth="1"/>
    <col min="23" max="23" width="10.5703125" customWidth="1"/>
  </cols>
  <sheetData>
    <row r="1" spans="1:20" hidden="1">
      <c r="A1" s="24"/>
      <c r="B1" s="24"/>
      <c r="C1" s="24"/>
      <c r="D1" s="5"/>
      <c r="E1" s="100" t="s">
        <v>11</v>
      </c>
      <c r="F1" s="101"/>
      <c r="G1" s="101"/>
      <c r="H1" s="101"/>
      <c r="I1" s="101"/>
      <c r="J1" s="101"/>
      <c r="K1" s="101"/>
      <c r="L1" s="102"/>
    </row>
    <row r="2" spans="1:20" hidden="1">
      <c r="A2" s="24"/>
      <c r="B2" s="24"/>
      <c r="C2" s="24"/>
      <c r="D2" s="5"/>
      <c r="E2" s="33"/>
      <c r="F2" s="34"/>
      <c r="G2" s="105" t="s">
        <v>21</v>
      </c>
      <c r="H2" s="106"/>
      <c r="I2" s="105" t="s">
        <v>19</v>
      </c>
      <c r="J2" s="106"/>
      <c r="K2" s="105" t="s">
        <v>18</v>
      </c>
      <c r="L2" s="106"/>
    </row>
    <row r="3" spans="1:20" s="1" customFormat="1" hidden="1">
      <c r="A3" s="25"/>
      <c r="B3" s="25"/>
      <c r="C3" s="25"/>
      <c r="D3" s="23"/>
      <c r="E3" s="8" t="s">
        <v>12</v>
      </c>
      <c r="F3" s="8" t="s">
        <v>13</v>
      </c>
      <c r="G3" s="8" t="s">
        <v>12</v>
      </c>
      <c r="H3" s="8" t="s">
        <v>13</v>
      </c>
      <c r="I3" s="8" t="s">
        <v>12</v>
      </c>
      <c r="J3" s="8" t="s">
        <v>13</v>
      </c>
      <c r="K3" s="8" t="s">
        <v>12</v>
      </c>
      <c r="L3" s="8" t="s">
        <v>13</v>
      </c>
      <c r="N3" s="13"/>
      <c r="O3" s="13"/>
      <c r="P3" s="13"/>
      <c r="Q3" s="13"/>
      <c r="R3" s="13"/>
      <c r="T3" s="22"/>
    </row>
    <row r="4" spans="1:20" hidden="1">
      <c r="A4" s="24"/>
      <c r="B4" s="24"/>
      <c r="C4" s="24"/>
      <c r="D4" s="5"/>
      <c r="E4" s="91">
        <v>1</v>
      </c>
      <c r="F4" s="92"/>
      <c r="G4" s="32" t="s">
        <v>9</v>
      </c>
      <c r="H4" s="14">
        <v>80.2</v>
      </c>
      <c r="I4" s="32" t="s">
        <v>9</v>
      </c>
      <c r="J4" s="14">
        <v>80.2</v>
      </c>
      <c r="K4" s="32" t="s">
        <v>9</v>
      </c>
      <c r="L4" s="14">
        <v>80.2</v>
      </c>
    </row>
    <row r="5" spans="1:20" hidden="1">
      <c r="A5" s="28"/>
      <c r="B5" s="29"/>
      <c r="C5" s="30"/>
      <c r="D5" s="5"/>
      <c r="E5" s="31"/>
      <c r="F5" s="27"/>
      <c r="G5" s="26"/>
      <c r="H5" s="26"/>
      <c r="I5" s="26"/>
      <c r="J5" s="26"/>
      <c r="K5" s="26"/>
      <c r="L5" s="26"/>
    </row>
    <row r="6" spans="1:20" ht="14.25" hidden="1">
      <c r="A6" s="87" t="s">
        <v>14</v>
      </c>
      <c r="B6" s="88"/>
      <c r="C6" s="89"/>
      <c r="D6" s="24"/>
      <c r="E6" s="35">
        <v>1341396.6000000001</v>
      </c>
      <c r="F6" s="35">
        <v>400892.2</v>
      </c>
      <c r="G6" s="35">
        <f>E6*G4/100</f>
        <v>1075800.0732</v>
      </c>
      <c r="H6" s="35">
        <f>F6*H4/100</f>
        <v>321515.54440000001</v>
      </c>
      <c r="I6" s="35">
        <f>E6*I4/100</f>
        <v>1075800.0732</v>
      </c>
      <c r="J6" s="35">
        <f>F6*J4/100</f>
        <v>321515.54440000001</v>
      </c>
      <c r="K6" s="35">
        <f>E6*K4/100</f>
        <v>1075800.0732</v>
      </c>
      <c r="L6" s="35">
        <f>F6*L4/100</f>
        <v>321515.54440000001</v>
      </c>
    </row>
    <row r="7" spans="1:20" ht="14.25" hidden="1">
      <c r="A7" s="25"/>
      <c r="B7" s="25"/>
      <c r="C7" s="25"/>
      <c r="D7" s="24"/>
      <c r="E7" s="36"/>
      <c r="F7" s="36"/>
      <c r="G7" s="36"/>
      <c r="H7" s="36"/>
      <c r="I7" s="36"/>
      <c r="J7" s="36"/>
      <c r="K7" s="35"/>
      <c r="L7" s="36"/>
    </row>
    <row r="8" spans="1:20" ht="14.25" hidden="1">
      <c r="A8" s="25" t="s">
        <v>15</v>
      </c>
      <c r="B8" s="25"/>
      <c r="C8" s="25"/>
      <c r="D8" s="24"/>
      <c r="E8" s="35">
        <v>6589356.5999999996</v>
      </c>
      <c r="F8" s="35">
        <v>1971397.29</v>
      </c>
      <c r="G8" s="35">
        <f>E8*G4/100</f>
        <v>5284663.9932000004</v>
      </c>
      <c r="H8" s="35">
        <f>F8*H4/100</f>
        <v>1581060.6265800002</v>
      </c>
      <c r="I8" s="35">
        <f>E8*I4/100</f>
        <v>5284663.9932000004</v>
      </c>
      <c r="J8" s="35">
        <f>F8*J4/100</f>
        <v>1581060.6265800002</v>
      </c>
      <c r="K8" s="35">
        <f>E8*K4/100</f>
        <v>5284663.9932000004</v>
      </c>
      <c r="L8" s="35">
        <f>F8*L4/100</f>
        <v>1581060.6265800002</v>
      </c>
    </row>
    <row r="9" spans="1:20" ht="14.25" hidden="1">
      <c r="A9" s="25"/>
      <c r="B9" s="25"/>
      <c r="C9" s="25"/>
      <c r="D9" s="24"/>
      <c r="E9" s="36"/>
      <c r="F9" s="36"/>
      <c r="G9" s="36"/>
      <c r="H9" s="36"/>
      <c r="I9" s="36"/>
      <c r="J9" s="36"/>
      <c r="K9" s="36"/>
      <c r="L9" s="36"/>
    </row>
    <row r="10" spans="1:20" ht="14.25" hidden="1">
      <c r="A10" s="25" t="s">
        <v>16</v>
      </c>
      <c r="B10" s="25"/>
      <c r="C10" s="25"/>
      <c r="D10" s="24"/>
      <c r="E10" s="35">
        <v>775440</v>
      </c>
      <c r="F10" s="36">
        <v>234182.88</v>
      </c>
      <c r="G10" s="36">
        <f>E10*G4/100</f>
        <v>621902.88</v>
      </c>
      <c r="H10" s="35">
        <f>F10*H4/100</f>
        <v>187814.66975999999</v>
      </c>
      <c r="I10" s="36">
        <f>E10*I4/100</f>
        <v>621902.88</v>
      </c>
      <c r="J10" s="35">
        <f>F10*J4/100</f>
        <v>187814.66975999999</v>
      </c>
      <c r="K10" s="36">
        <f>E10*K4/100</f>
        <v>621902.88</v>
      </c>
      <c r="L10" s="35">
        <f>F10*L4/100</f>
        <v>187814.66975999999</v>
      </c>
    </row>
    <row r="11" spans="1:20" ht="14.25" hidden="1">
      <c r="A11" s="25"/>
      <c r="B11" s="25"/>
      <c r="C11" s="25"/>
      <c r="D11" s="24"/>
      <c r="E11" s="36"/>
      <c r="F11" s="36"/>
      <c r="G11" s="36"/>
      <c r="H11" s="36"/>
      <c r="I11" s="36"/>
      <c r="J11" s="36"/>
      <c r="K11" s="36"/>
      <c r="L11" s="35"/>
    </row>
    <row r="12" spans="1:20" ht="14.25" hidden="1">
      <c r="A12" s="25" t="s">
        <v>8</v>
      </c>
      <c r="B12" s="25"/>
      <c r="C12" s="25"/>
      <c r="D12" s="24"/>
      <c r="E12" s="35">
        <v>1582222.2</v>
      </c>
      <c r="F12" s="36">
        <v>472549.12</v>
      </c>
      <c r="G12" s="36">
        <f>E12*G4/100</f>
        <v>1268942.2043999999</v>
      </c>
      <c r="H12" s="35">
        <f>F12*H4/100</f>
        <v>378984.39424000005</v>
      </c>
      <c r="I12" s="36">
        <f>E12*I4/100</f>
        <v>1268942.2043999999</v>
      </c>
      <c r="J12" s="35">
        <f>F12*J4/100</f>
        <v>378984.39424000005</v>
      </c>
      <c r="K12" s="35">
        <f>E12*K4/100</f>
        <v>1268942.2043999999</v>
      </c>
      <c r="L12" s="35">
        <f>F12*L4/100</f>
        <v>378984.39424000005</v>
      </c>
    </row>
    <row r="13" spans="1:20" ht="14.25" hidden="1">
      <c r="A13" s="24"/>
      <c r="B13" s="24"/>
      <c r="C13" s="24"/>
      <c r="D13" s="24"/>
      <c r="E13" s="36"/>
      <c r="F13" s="36"/>
      <c r="G13" s="36"/>
      <c r="H13" s="36"/>
      <c r="I13" s="36"/>
      <c r="J13" s="36"/>
      <c r="K13" s="36"/>
      <c r="L13" s="36"/>
    </row>
    <row r="14" spans="1:20" ht="15" hidden="1">
      <c r="A14" s="93" t="s">
        <v>20</v>
      </c>
      <c r="B14" s="94"/>
      <c r="C14" s="95"/>
      <c r="D14" s="25"/>
      <c r="E14" s="37">
        <f t="shared" ref="E14:L14" si="0">E6+E8+E10+E12</f>
        <v>10288415.399999999</v>
      </c>
      <c r="F14" s="37">
        <f t="shared" si="0"/>
        <v>3079021.49</v>
      </c>
      <c r="G14" s="37">
        <f t="shared" si="0"/>
        <v>8251309.1508000009</v>
      </c>
      <c r="H14" s="37">
        <f t="shared" si="0"/>
        <v>2469375.2349800002</v>
      </c>
      <c r="I14" s="37">
        <f t="shared" si="0"/>
        <v>8251309.1508000009</v>
      </c>
      <c r="J14" s="37">
        <f t="shared" si="0"/>
        <v>2469375.2349800002</v>
      </c>
      <c r="K14" s="37">
        <f t="shared" si="0"/>
        <v>8251309.1508000009</v>
      </c>
      <c r="L14" s="37">
        <f t="shared" si="0"/>
        <v>2469375.2349800002</v>
      </c>
    </row>
    <row r="15" spans="1:20" hidden="1"/>
    <row r="16" spans="1:20" hidden="1"/>
    <row r="18" spans="1:20">
      <c r="A18" s="24"/>
      <c r="B18" s="24"/>
      <c r="C18" s="24"/>
      <c r="D18" s="5"/>
      <c r="E18" s="100" t="s">
        <v>11</v>
      </c>
      <c r="F18" s="101"/>
      <c r="G18" s="101"/>
      <c r="H18" s="101"/>
      <c r="I18" s="101"/>
      <c r="J18" s="101"/>
      <c r="K18" s="101"/>
      <c r="L18" s="102"/>
    </row>
    <row r="19" spans="1:20">
      <c r="A19" s="24"/>
      <c r="B19" s="24"/>
      <c r="C19" s="24"/>
      <c r="D19" s="5"/>
      <c r="E19" s="33"/>
      <c r="F19" s="34"/>
      <c r="G19" s="105" t="s">
        <v>18</v>
      </c>
      <c r="H19" s="106"/>
      <c r="I19" s="105" t="s">
        <v>10</v>
      </c>
      <c r="J19" s="106"/>
      <c r="K19" s="105" t="s">
        <v>17</v>
      </c>
      <c r="L19" s="106"/>
    </row>
    <row r="20" spans="1:20" s="1" customFormat="1">
      <c r="A20" s="25"/>
      <c r="B20" s="25"/>
      <c r="C20" s="25"/>
      <c r="D20" s="23"/>
      <c r="E20" s="8" t="s">
        <v>12</v>
      </c>
      <c r="F20" s="8" t="s">
        <v>13</v>
      </c>
      <c r="G20" s="8" t="s">
        <v>12</v>
      </c>
      <c r="H20" s="8" t="s">
        <v>13</v>
      </c>
      <c r="I20" s="8" t="s">
        <v>12</v>
      </c>
      <c r="J20" s="8" t="s">
        <v>13</v>
      </c>
      <c r="K20" s="8" t="s">
        <v>12</v>
      </c>
      <c r="L20" s="8" t="s">
        <v>13</v>
      </c>
      <c r="N20" s="13"/>
      <c r="O20" s="13"/>
      <c r="P20" s="13"/>
      <c r="Q20" s="13"/>
      <c r="R20" s="13"/>
      <c r="T20" s="22"/>
    </row>
    <row r="21" spans="1:20">
      <c r="A21" s="24"/>
      <c r="B21" s="24"/>
      <c r="C21" s="24"/>
      <c r="D21" s="5"/>
      <c r="E21" s="96">
        <v>1</v>
      </c>
      <c r="F21" s="97"/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</row>
    <row r="22" spans="1:20">
      <c r="A22" s="28"/>
      <c r="B22" s="29"/>
      <c r="C22" s="30"/>
      <c r="D22" s="5"/>
      <c r="E22" s="31"/>
      <c r="F22" s="27"/>
      <c r="G22" s="26"/>
      <c r="H22" s="26"/>
      <c r="I22" s="26"/>
      <c r="J22" s="26"/>
      <c r="K22" s="26"/>
      <c r="L22" s="26"/>
    </row>
    <row r="23" spans="1:20" ht="14.25">
      <c r="A23" s="87" t="s">
        <v>14</v>
      </c>
      <c r="B23" s="88"/>
      <c r="C23" s="89"/>
      <c r="D23" s="24"/>
      <c r="E23" s="38">
        <v>812.5</v>
      </c>
      <c r="F23" s="38">
        <v>243.4</v>
      </c>
      <c r="G23" s="38">
        <f>E23*G21/100</f>
        <v>0</v>
      </c>
      <c r="H23" s="38">
        <f>F23*H21/100</f>
        <v>0</v>
      </c>
      <c r="I23" s="38">
        <f>E23*I21/100</f>
        <v>0</v>
      </c>
      <c r="J23" s="38">
        <f>F23*J21/100</f>
        <v>0</v>
      </c>
      <c r="K23" s="38">
        <f>E23*K21/100</f>
        <v>0</v>
      </c>
      <c r="L23" s="38">
        <f>F23*L21/100</f>
        <v>0</v>
      </c>
    </row>
    <row r="24" spans="1:20" ht="14.25">
      <c r="A24" s="25"/>
      <c r="B24" s="25"/>
      <c r="C24" s="25"/>
      <c r="D24" s="24"/>
      <c r="E24" s="38"/>
      <c r="F24" s="38"/>
      <c r="G24" s="38"/>
      <c r="H24" s="38"/>
      <c r="I24" s="38"/>
      <c r="J24" s="38"/>
      <c r="K24" s="38"/>
      <c r="L24" s="38"/>
    </row>
    <row r="25" spans="1:20" ht="14.25">
      <c r="A25" s="25" t="s">
        <v>15</v>
      </c>
      <c r="B25" s="25"/>
      <c r="C25" s="25"/>
      <c r="D25" s="24"/>
      <c r="E25" s="38">
        <v>7755.6</v>
      </c>
      <c r="F25" s="38">
        <v>2323.9</v>
      </c>
      <c r="G25" s="38">
        <f>E25*G21/100</f>
        <v>0</v>
      </c>
      <c r="H25" s="38">
        <f>F25*H21/100</f>
        <v>0</v>
      </c>
      <c r="I25" s="38">
        <f>E25*I21/100</f>
        <v>0</v>
      </c>
      <c r="J25" s="38">
        <f>F25*J21/100</f>
        <v>0</v>
      </c>
      <c r="K25" s="38">
        <f>E25*K21/100</f>
        <v>0</v>
      </c>
      <c r="L25" s="38">
        <f>F25*L21/100</f>
        <v>0</v>
      </c>
    </row>
    <row r="26" spans="1:20" ht="14.25">
      <c r="A26" s="25"/>
      <c r="B26" s="25"/>
      <c r="C26" s="25"/>
      <c r="D26" s="24"/>
      <c r="E26" s="38"/>
      <c r="F26" s="36"/>
      <c r="G26" s="38"/>
      <c r="H26" s="38"/>
      <c r="I26" s="38"/>
      <c r="J26" s="38"/>
      <c r="K26" s="38"/>
      <c r="L26" s="38"/>
    </row>
    <row r="27" spans="1:20" ht="14.25">
      <c r="A27" s="25" t="s">
        <v>16</v>
      </c>
      <c r="B27" s="25"/>
      <c r="C27" s="25"/>
      <c r="D27" s="24"/>
      <c r="E27" s="38">
        <v>497.1</v>
      </c>
      <c r="F27" s="36">
        <v>150.19999999999999</v>
      </c>
      <c r="G27" s="38">
        <f>E27*G21/100</f>
        <v>0</v>
      </c>
      <c r="H27" s="38">
        <f>F27*H21/100</f>
        <v>0</v>
      </c>
      <c r="I27" s="38">
        <f>E27*I21/100</f>
        <v>0</v>
      </c>
      <c r="J27" s="38">
        <f>F27*J21/100</f>
        <v>0</v>
      </c>
      <c r="K27" s="38">
        <f>E27*K21/100</f>
        <v>0</v>
      </c>
      <c r="L27" s="38">
        <f>F27*L21/100</f>
        <v>0</v>
      </c>
    </row>
    <row r="28" spans="1:20" ht="14.25">
      <c r="A28" s="25"/>
      <c r="B28" s="25"/>
      <c r="C28" s="25"/>
      <c r="D28" s="24"/>
      <c r="E28" s="38"/>
      <c r="F28" s="36"/>
      <c r="G28" s="38"/>
      <c r="H28" s="38"/>
      <c r="I28" s="38"/>
      <c r="J28" s="38"/>
      <c r="K28" s="38"/>
      <c r="L28" s="38"/>
    </row>
    <row r="29" spans="1:20" ht="14.25">
      <c r="A29" s="25" t="s">
        <v>8</v>
      </c>
      <c r="B29" s="25"/>
      <c r="C29" s="25"/>
      <c r="D29" s="24"/>
      <c r="E29" s="38">
        <v>1783.3</v>
      </c>
      <c r="F29" s="36">
        <v>533.70000000000005</v>
      </c>
      <c r="G29" s="38">
        <f>E29*G21/100</f>
        <v>0</v>
      </c>
      <c r="H29" s="38">
        <f>F29*H21/100</f>
        <v>0</v>
      </c>
      <c r="I29" s="38">
        <f>E29*I21/100</f>
        <v>0</v>
      </c>
      <c r="J29" s="38">
        <f>F29*J21/100</f>
        <v>0</v>
      </c>
      <c r="K29" s="38">
        <f>E29*K21/100</f>
        <v>0</v>
      </c>
      <c r="L29" s="38">
        <f>F29*L21/100</f>
        <v>0</v>
      </c>
    </row>
    <row r="30" spans="1:20" ht="14.25">
      <c r="A30" s="24"/>
      <c r="B30" s="24"/>
      <c r="C30" s="24"/>
      <c r="D30" s="24"/>
      <c r="E30" s="38"/>
      <c r="F30" s="36"/>
      <c r="G30" s="38"/>
      <c r="H30" s="38"/>
      <c r="I30" s="38"/>
      <c r="J30" s="38"/>
      <c r="K30" s="38"/>
      <c r="L30" s="38"/>
    </row>
    <row r="31" spans="1:20" ht="15">
      <c r="A31" s="90" t="s">
        <v>20</v>
      </c>
      <c r="B31" s="90"/>
      <c r="C31" s="90"/>
      <c r="D31" s="25"/>
      <c r="E31" s="39">
        <f t="shared" ref="E31:L31" si="1">E23+E25+E27+E29</f>
        <v>10848.5</v>
      </c>
      <c r="F31" s="39">
        <f t="shared" si="1"/>
        <v>3251.2</v>
      </c>
      <c r="G31" s="39">
        <f t="shared" si="1"/>
        <v>0</v>
      </c>
      <c r="H31" s="39">
        <f t="shared" si="1"/>
        <v>0</v>
      </c>
      <c r="I31" s="39">
        <f t="shared" si="1"/>
        <v>0</v>
      </c>
      <c r="J31" s="39">
        <f t="shared" si="1"/>
        <v>0</v>
      </c>
      <c r="K31" s="39">
        <f t="shared" si="1"/>
        <v>0</v>
      </c>
      <c r="L31" s="39">
        <f t="shared" si="1"/>
        <v>0</v>
      </c>
    </row>
    <row r="32" spans="1:20" ht="19.5" customHeight="1">
      <c r="A32" s="25" t="s">
        <v>0</v>
      </c>
      <c r="B32" s="25"/>
      <c r="C32" s="25"/>
      <c r="D32" s="25"/>
      <c r="E32" s="98">
        <f>E31+F31</f>
        <v>14099.7</v>
      </c>
      <c r="F32" s="99"/>
      <c r="G32" s="103">
        <f>G31+H31</f>
        <v>0</v>
      </c>
      <c r="H32" s="104"/>
      <c r="I32" s="103">
        <f>I31+J31</f>
        <v>0</v>
      </c>
      <c r="J32" s="104"/>
      <c r="K32" s="103">
        <f>K31+L31</f>
        <v>0</v>
      </c>
      <c r="L32" s="104"/>
    </row>
  </sheetData>
  <mergeCells count="18">
    <mergeCell ref="E32:F32"/>
    <mergeCell ref="E1:L1"/>
    <mergeCell ref="G32:H32"/>
    <mergeCell ref="I32:J32"/>
    <mergeCell ref="K32:L32"/>
    <mergeCell ref="G19:H19"/>
    <mergeCell ref="I19:J19"/>
    <mergeCell ref="K19:L19"/>
    <mergeCell ref="G2:H2"/>
    <mergeCell ref="I2:J2"/>
    <mergeCell ref="K2:L2"/>
    <mergeCell ref="E18:L18"/>
    <mergeCell ref="A23:C23"/>
    <mergeCell ref="A31:C31"/>
    <mergeCell ref="E4:F4"/>
    <mergeCell ref="A6:C6"/>
    <mergeCell ref="A14:C14"/>
    <mergeCell ref="E21:F21"/>
  </mergeCells>
  <phoneticPr fontId="3" type="noConversion"/>
  <pageMargins left="3.937007874015748E-2" right="0" top="0" bottom="0" header="0.43307086614173229" footer="0.19685039370078741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Сведения</vt:lpstr>
      <vt:lpstr>% зар.пл.ОМС</vt:lpstr>
      <vt:lpstr>Сведения!Область_печати</vt:lpstr>
    </vt:vector>
  </TitlesOfParts>
  <Company>Администрация города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FIN3</dc:creator>
  <cp:lastModifiedBy>Финансы-3</cp:lastModifiedBy>
  <cp:lastPrinted>2023-02-15T08:04:50Z</cp:lastPrinted>
  <dcterms:created xsi:type="dcterms:W3CDTF">2003-03-06T12:04:03Z</dcterms:created>
  <dcterms:modified xsi:type="dcterms:W3CDTF">2026-02-13T11:26:39Z</dcterms:modified>
</cp:coreProperties>
</file>